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Caries microbiome studies\our proposal\Results\Final results\"/>
    </mc:Choice>
  </mc:AlternateContent>
  <bookViews>
    <workbookView xWindow="0" yWindow="0" windowWidth="28800" windowHeight="12330"/>
  </bookViews>
  <sheets>
    <sheet name="Relative abundances" sheetId="1" r:id="rId1"/>
    <sheet name="Frequencie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B16" i="2"/>
  <c r="AI15" i="2" l="1"/>
  <c r="AH15" i="2"/>
  <c r="AG15" i="2"/>
  <c r="AF15" i="2"/>
  <c r="AI14" i="2"/>
  <c r="AH14" i="2"/>
  <c r="AG14" i="2"/>
  <c r="AF14" i="2"/>
  <c r="AI13" i="2"/>
  <c r="AH13" i="2"/>
  <c r="AG13" i="2"/>
  <c r="AF13" i="2"/>
  <c r="AI12" i="2"/>
  <c r="AH12" i="2"/>
  <c r="AG12" i="2"/>
  <c r="AF12" i="2"/>
  <c r="AI11" i="2"/>
  <c r="AH11" i="2"/>
  <c r="AG11" i="2"/>
  <c r="AF11" i="2"/>
  <c r="AI10" i="2"/>
  <c r="AH10" i="2"/>
  <c r="AG10" i="2"/>
  <c r="AF10" i="2"/>
  <c r="AI9" i="2"/>
  <c r="AH9" i="2"/>
  <c r="AG9" i="2"/>
  <c r="AF9" i="2"/>
  <c r="AI8" i="2"/>
  <c r="AH8" i="2"/>
  <c r="AG8" i="2"/>
  <c r="AF8" i="2"/>
  <c r="AI7" i="2"/>
  <c r="AH7" i="2"/>
  <c r="AG7" i="2"/>
  <c r="AF7" i="2"/>
  <c r="AI6" i="2"/>
  <c r="AH6" i="2"/>
  <c r="AG6" i="2"/>
  <c r="AF6" i="2"/>
  <c r="AI5" i="2"/>
  <c r="AH5" i="2"/>
  <c r="AG5" i="2"/>
  <c r="AF5" i="2"/>
  <c r="AI4" i="2"/>
  <c r="AH4" i="2"/>
  <c r="AG4" i="2"/>
  <c r="AF4" i="2"/>
  <c r="AF11" i="1"/>
  <c r="AG11" i="1"/>
  <c r="AH11" i="1"/>
  <c r="AI11" i="1"/>
  <c r="AF6" i="1"/>
  <c r="AG6" i="1"/>
  <c r="AH6" i="1"/>
  <c r="AI6" i="1"/>
  <c r="AF9" i="1"/>
  <c r="AG9" i="1"/>
  <c r="AH9" i="1"/>
  <c r="AI9" i="1"/>
  <c r="AF15" i="1"/>
  <c r="AG15" i="1"/>
  <c r="AH15" i="1"/>
  <c r="AI15" i="1"/>
  <c r="AF14" i="1"/>
  <c r="AG14" i="1"/>
  <c r="AH14" i="1"/>
  <c r="AI14" i="1"/>
  <c r="AF5" i="1"/>
  <c r="AG5" i="1"/>
  <c r="AH5" i="1"/>
  <c r="AI5" i="1"/>
  <c r="AF8" i="1"/>
  <c r="AG8" i="1"/>
  <c r="AH8" i="1"/>
  <c r="AI8" i="1"/>
  <c r="AF7" i="1"/>
  <c r="AG7" i="1"/>
  <c r="AH7" i="1"/>
  <c r="AI7" i="1"/>
  <c r="AF10" i="1"/>
  <c r="AG10" i="1"/>
  <c r="AH10" i="1"/>
  <c r="AI10" i="1"/>
  <c r="AF13" i="1"/>
  <c r="AG13" i="1"/>
  <c r="AH13" i="1"/>
  <c r="AI13" i="1"/>
  <c r="AF12" i="1"/>
  <c r="AG12" i="1"/>
  <c r="AH12" i="1"/>
  <c r="AI12" i="1"/>
  <c r="AI4" i="1"/>
  <c r="AH4" i="1"/>
  <c r="AG4" i="1"/>
  <c r="AF4" i="1"/>
</calcChain>
</file>

<file path=xl/sharedStrings.xml><?xml version="1.0" encoding="utf-8"?>
<sst xmlns="http://schemas.openxmlformats.org/spreadsheetml/2006/main" count="219" uniqueCount="55">
  <si>
    <t>Proteobacteria</t>
  </si>
  <si>
    <t>Actinobacteria</t>
  </si>
  <si>
    <t>Bacteroidetes</t>
  </si>
  <si>
    <t>Candidatus Saccharibacteria</t>
  </si>
  <si>
    <t>Chlamydiae</t>
  </si>
  <si>
    <t>Fusobacteria</t>
  </si>
  <si>
    <t>Chlorobi</t>
  </si>
  <si>
    <t>Tenericutes</t>
  </si>
  <si>
    <t>Synergistetes</t>
  </si>
  <si>
    <t>Spirochaetes</t>
  </si>
  <si>
    <t>Bacteria_u_p</t>
  </si>
  <si>
    <t>Firmicutes</t>
  </si>
  <si>
    <t>AC10</t>
  </si>
  <si>
    <t>Subject ID</t>
  </si>
  <si>
    <t>AC1</t>
  </si>
  <si>
    <t>AC2</t>
  </si>
  <si>
    <t>AC3</t>
  </si>
  <si>
    <t>AC4</t>
  </si>
  <si>
    <t>AC5</t>
  </si>
  <si>
    <t>AC6</t>
  </si>
  <si>
    <t>AC7</t>
  </si>
  <si>
    <t>AC8</t>
  </si>
  <si>
    <t>AC9</t>
  </si>
  <si>
    <t>EC1</t>
  </si>
  <si>
    <t>EC2</t>
  </si>
  <si>
    <t>EC3</t>
  </si>
  <si>
    <t>EC4</t>
  </si>
  <si>
    <t>EC5</t>
  </si>
  <si>
    <t>EC6</t>
  </si>
  <si>
    <t>EC7</t>
  </si>
  <si>
    <t>EC8</t>
  </si>
  <si>
    <t>EC9</t>
  </si>
  <si>
    <t>EC10</t>
  </si>
  <si>
    <t>CF1</t>
  </si>
  <si>
    <t>CF2</t>
  </si>
  <si>
    <t>CF3</t>
  </si>
  <si>
    <t>CF4</t>
  </si>
  <si>
    <t>CF5</t>
  </si>
  <si>
    <t>CF6</t>
  </si>
  <si>
    <t>CF7</t>
  </si>
  <si>
    <t>CF8</t>
  </si>
  <si>
    <t>CF9</t>
  </si>
  <si>
    <t>CF10</t>
  </si>
  <si>
    <t>Average AC</t>
  </si>
  <si>
    <t>Average EC</t>
  </si>
  <si>
    <t xml:space="preserve">Average CF </t>
  </si>
  <si>
    <t>Overall</t>
  </si>
  <si>
    <t>Class</t>
  </si>
  <si>
    <t>Caries</t>
  </si>
  <si>
    <t>Free</t>
  </si>
  <si>
    <t>Subclass</t>
  </si>
  <si>
    <t>Advanced_caries</t>
  </si>
  <si>
    <t>Early_caries</t>
  </si>
  <si>
    <t>Caries-free</t>
  </si>
  <si>
    <t>Number of phyla detected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</si>
</sst>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0.0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E9E9E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Fill="1"/>
    <xf numFmtId="0" fontId="5" fillId="0" borderId="0" xfId="0" applyFont="1" applyFill="1"/>
    <xf numFmtId="2" fontId="6" fillId="0" borderId="0" xfId="0" applyNumberFormat="1" applyFont="1" applyFill="1"/>
    <xf numFmtId="0" fontId="7" fillId="0" borderId="0" xfId="0" applyFont="1"/>
    <xf numFmtId="0" fontId="7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3" fillId="0" borderId="0" xfId="0" applyNumberFormat="1" applyFont="1"/>
    <xf numFmtId="9" fontId="4" fillId="0" borderId="0" xfId="0" applyNumberFormat="1" applyFont="1" applyFill="1"/>
    <xf numFmtId="9" fontId="5" fillId="0" borderId="0" xfId="0" applyNumberFormat="1" applyFont="1" applyFill="1"/>
    <xf numFmtId="9" fontId="0" fillId="0" borderId="0" xfId="0" applyNumberFormat="1"/>
    <xf numFmtId="164" fontId="3" fillId="0" borderId="0" xfId="0" applyNumberFormat="1" applyFont="1"/>
    <xf numFmtId="164" fontId="6" fillId="0" borderId="0" xfId="0" applyNumberFormat="1" applyFont="1" applyFill="1"/>
    <xf numFmtId="164" fontId="0" fillId="0" borderId="0" xfId="0" applyNumberFormat="1"/>
    <xf numFmtId="0" fontId="0" fillId="2" borderId="0" xfId="0" applyFill="1"/>
    <xf numFmtId="165" fontId="5" fillId="2" borderId="0" xfId="0" applyNumberFormat="1" applyFont="1" applyFill="1"/>
    <xf numFmtId="0" fontId="1" fillId="2" borderId="0" xfId="0" applyFont="1" applyFill="1"/>
    <xf numFmtId="0" fontId="3" fillId="0" borderId="0" xfId="0" applyFont="1" applyFill="1"/>
    <xf numFmtId="0" fontId="0" fillId="0" borderId="0" xfId="0" applyFont="1" applyFill="1"/>
    <xf numFmtId="10" fontId="3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/>
    <xf numFmtId="166" fontId="3" fillId="0" borderId="0" xfId="0" applyNumberFormat="1" applyFont="1"/>
    <xf numFmtId="166" fontId="2" fillId="0" borderId="0" xfId="0" applyNumberFormat="1" applyFont="1" applyFill="1"/>
    <xf numFmtId="166" fontId="1" fillId="0" borderId="0" xfId="0" applyNumberFormat="1" applyFont="1" applyFill="1"/>
    <xf numFmtId="166" fontId="3" fillId="0" borderId="0" xfId="0" applyNumberFormat="1" applyFont="1" applyFill="1"/>
    <xf numFmtId="166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workbookViewId="0"/>
  </sheetViews>
  <sheetFormatPr defaultRowHeight="15.75" x14ac:dyDescent="0.25"/>
  <cols>
    <col min="1" max="1" width="17" style="9" customWidth="1"/>
    <col min="2" max="2" width="12.28515625" style="23" customWidth="1"/>
    <col min="3" max="3" width="9.28515625" style="23" customWidth="1"/>
    <col min="4" max="4" width="9.5703125" style="23" customWidth="1"/>
    <col min="5" max="20" width="9.140625" style="23"/>
    <col min="21" max="21" width="11" style="23" customWidth="1"/>
    <col min="22" max="31" width="9.140625" style="23"/>
    <col min="32" max="32" width="12.140625" style="33" bestFit="1" customWidth="1"/>
    <col min="33" max="33" width="11.85546875" style="33" bestFit="1" customWidth="1"/>
    <col min="34" max="34" width="12.28515625" style="33" bestFit="1" customWidth="1"/>
    <col min="35" max="35" width="9.140625" style="33"/>
    <col min="36" max="36" width="9.140625" style="8"/>
    <col min="37" max="37" width="12.140625" style="8" bestFit="1" customWidth="1"/>
    <col min="38" max="38" width="11.85546875" style="8" bestFit="1" customWidth="1"/>
    <col min="39" max="39" width="12.28515625" style="8" bestFit="1" customWidth="1"/>
    <col min="40" max="16384" width="9.140625" style="8"/>
  </cols>
  <sheetData>
    <row r="1" spans="1:40" s="4" customFormat="1" x14ac:dyDescent="0.25">
      <c r="A1" s="3" t="s">
        <v>47</v>
      </c>
      <c r="B1" s="2" t="s">
        <v>48</v>
      </c>
      <c r="C1" s="2" t="s">
        <v>48</v>
      </c>
      <c r="D1" s="2" t="s">
        <v>48</v>
      </c>
      <c r="E1" s="2" t="s">
        <v>48</v>
      </c>
      <c r="F1" s="2" t="s">
        <v>48</v>
      </c>
      <c r="G1" s="2" t="s">
        <v>48</v>
      </c>
      <c r="H1" s="2" t="s">
        <v>48</v>
      </c>
      <c r="I1" s="2" t="s">
        <v>48</v>
      </c>
      <c r="J1" s="2" t="s">
        <v>48</v>
      </c>
      <c r="K1" s="2" t="s">
        <v>48</v>
      </c>
      <c r="L1" s="2" t="s">
        <v>48</v>
      </c>
      <c r="M1" s="2" t="s">
        <v>48</v>
      </c>
      <c r="N1" s="2" t="s">
        <v>48</v>
      </c>
      <c r="O1" s="2" t="s">
        <v>48</v>
      </c>
      <c r="P1" s="2" t="s">
        <v>48</v>
      </c>
      <c r="Q1" s="2" t="s">
        <v>48</v>
      </c>
      <c r="R1" s="2" t="s">
        <v>48</v>
      </c>
      <c r="S1" s="2" t="s">
        <v>48</v>
      </c>
      <c r="T1" s="2" t="s">
        <v>48</v>
      </c>
      <c r="U1" s="2" t="s">
        <v>48</v>
      </c>
      <c r="V1" s="2" t="s">
        <v>49</v>
      </c>
      <c r="W1" s="2" t="s">
        <v>49</v>
      </c>
      <c r="X1" s="2" t="s">
        <v>49</v>
      </c>
      <c r="Y1" s="2" t="s">
        <v>49</v>
      </c>
      <c r="Z1" s="2" t="s">
        <v>49</v>
      </c>
      <c r="AA1" s="2" t="s">
        <v>49</v>
      </c>
      <c r="AB1" s="2" t="s">
        <v>49</v>
      </c>
      <c r="AC1" s="2" t="s">
        <v>49</v>
      </c>
      <c r="AD1" s="2" t="s">
        <v>49</v>
      </c>
      <c r="AE1" s="2" t="s">
        <v>49</v>
      </c>
      <c r="AF1" s="28"/>
      <c r="AG1" s="28"/>
      <c r="AH1" s="28"/>
      <c r="AI1" s="29"/>
      <c r="AK1" s="3"/>
      <c r="AL1" s="3"/>
      <c r="AM1" s="3"/>
    </row>
    <row r="2" spans="1:40" s="4" customFormat="1" x14ac:dyDescent="0.25">
      <c r="A2" s="3" t="s">
        <v>50</v>
      </c>
      <c r="B2" s="2" t="s">
        <v>51</v>
      </c>
      <c r="C2" s="2" t="s">
        <v>51</v>
      </c>
      <c r="D2" s="2" t="s">
        <v>51</v>
      </c>
      <c r="E2" s="2" t="s">
        <v>51</v>
      </c>
      <c r="F2" s="2" t="s">
        <v>51</v>
      </c>
      <c r="G2" s="2" t="s">
        <v>51</v>
      </c>
      <c r="H2" s="2" t="s">
        <v>51</v>
      </c>
      <c r="I2" s="2" t="s">
        <v>51</v>
      </c>
      <c r="J2" s="2" t="s">
        <v>51</v>
      </c>
      <c r="K2" s="2" t="s">
        <v>51</v>
      </c>
      <c r="L2" s="2" t="s">
        <v>52</v>
      </c>
      <c r="M2" s="2" t="s">
        <v>52</v>
      </c>
      <c r="N2" s="2" t="s">
        <v>52</v>
      </c>
      <c r="O2" s="2" t="s">
        <v>52</v>
      </c>
      <c r="P2" s="2" t="s">
        <v>52</v>
      </c>
      <c r="Q2" s="2" t="s">
        <v>52</v>
      </c>
      <c r="R2" s="2" t="s">
        <v>52</v>
      </c>
      <c r="S2" s="2" t="s">
        <v>52</v>
      </c>
      <c r="T2" s="2" t="s">
        <v>52</v>
      </c>
      <c r="U2" s="2" t="s">
        <v>52</v>
      </c>
      <c r="V2" s="2" t="s">
        <v>53</v>
      </c>
      <c r="W2" s="2" t="s">
        <v>53</v>
      </c>
      <c r="X2" s="2" t="s">
        <v>53</v>
      </c>
      <c r="Y2" s="2" t="s">
        <v>53</v>
      </c>
      <c r="Z2" s="2" t="s">
        <v>53</v>
      </c>
      <c r="AA2" s="2" t="s">
        <v>53</v>
      </c>
      <c r="AB2" s="2" t="s">
        <v>53</v>
      </c>
      <c r="AC2" s="2" t="s">
        <v>53</v>
      </c>
      <c r="AD2" s="2" t="s">
        <v>53</v>
      </c>
      <c r="AE2" s="2" t="s">
        <v>53</v>
      </c>
      <c r="AF2" s="28"/>
      <c r="AG2" s="28"/>
      <c r="AH2" s="28"/>
      <c r="AI2" s="29"/>
      <c r="AK2" s="3"/>
      <c r="AL2" s="3"/>
      <c r="AM2" s="3"/>
    </row>
    <row r="3" spans="1:40" s="4" customFormat="1" x14ac:dyDescent="0.25">
      <c r="A3" s="5" t="s">
        <v>13</v>
      </c>
      <c r="B3" s="22" t="s">
        <v>14</v>
      </c>
      <c r="C3" s="22" t="s">
        <v>15</v>
      </c>
      <c r="D3" s="22" t="s">
        <v>16</v>
      </c>
      <c r="E3" s="22" t="s">
        <v>17</v>
      </c>
      <c r="F3" s="22" t="s">
        <v>18</v>
      </c>
      <c r="G3" s="22" t="s">
        <v>19</v>
      </c>
      <c r="H3" s="22" t="s">
        <v>20</v>
      </c>
      <c r="I3" s="22" t="s">
        <v>21</v>
      </c>
      <c r="J3" s="22" t="s">
        <v>22</v>
      </c>
      <c r="K3" s="22" t="s">
        <v>12</v>
      </c>
      <c r="L3" s="22" t="s">
        <v>23</v>
      </c>
      <c r="M3" s="22" t="s">
        <v>24</v>
      </c>
      <c r="N3" s="22" t="s">
        <v>25</v>
      </c>
      <c r="O3" s="22" t="s">
        <v>26</v>
      </c>
      <c r="P3" s="22" t="s">
        <v>27</v>
      </c>
      <c r="Q3" s="22" t="s">
        <v>28</v>
      </c>
      <c r="R3" s="22" t="s">
        <v>29</v>
      </c>
      <c r="S3" s="22" t="s">
        <v>30</v>
      </c>
      <c r="T3" s="22" t="s">
        <v>31</v>
      </c>
      <c r="U3" s="22" t="s">
        <v>32</v>
      </c>
      <c r="V3" s="22" t="s">
        <v>33</v>
      </c>
      <c r="W3" s="22" t="s">
        <v>34</v>
      </c>
      <c r="X3" s="22" t="s">
        <v>35</v>
      </c>
      <c r="Y3" s="22" t="s">
        <v>36</v>
      </c>
      <c r="Z3" s="22" t="s">
        <v>37</v>
      </c>
      <c r="AA3" s="22" t="s">
        <v>38</v>
      </c>
      <c r="AB3" s="22" t="s">
        <v>39</v>
      </c>
      <c r="AC3" s="22" t="s">
        <v>40</v>
      </c>
      <c r="AD3" s="22" t="s">
        <v>41</v>
      </c>
      <c r="AE3" s="22" t="s">
        <v>42</v>
      </c>
      <c r="AF3" s="30" t="s">
        <v>43</v>
      </c>
      <c r="AG3" s="30" t="s">
        <v>44</v>
      </c>
      <c r="AH3" s="30" t="s">
        <v>45</v>
      </c>
      <c r="AI3" s="31" t="s">
        <v>46</v>
      </c>
      <c r="AJ3" s="6"/>
      <c r="AK3" s="5"/>
      <c r="AL3" s="5"/>
      <c r="AM3" s="5"/>
      <c r="AN3" s="7"/>
    </row>
    <row r="4" spans="1:40" ht="16.5" thickBot="1" x14ac:dyDescent="0.3">
      <c r="A4" s="10" t="s">
        <v>1</v>
      </c>
      <c r="B4" s="24">
        <v>0.50590000000000002</v>
      </c>
      <c r="C4" s="24">
        <v>0.52700000000000002</v>
      </c>
      <c r="D4" s="24">
        <v>0.42409999999999998</v>
      </c>
      <c r="E4" s="24">
        <v>0.35359999999999997</v>
      </c>
      <c r="F4" s="24">
        <v>0.43969999999999998</v>
      </c>
      <c r="G4" s="24">
        <v>0.3427</v>
      </c>
      <c r="H4" s="24">
        <v>0.27879999999999999</v>
      </c>
      <c r="I4" s="24">
        <v>0.36530000000000001</v>
      </c>
      <c r="J4" s="24">
        <v>0.39149999999999996</v>
      </c>
      <c r="K4" s="24">
        <v>0.50950000000000006</v>
      </c>
      <c r="L4" s="24">
        <v>0.53500000000000003</v>
      </c>
      <c r="M4" s="24">
        <v>0.56269999999999998</v>
      </c>
      <c r="N4" s="24">
        <v>0.3619</v>
      </c>
      <c r="O4" s="24">
        <v>0.58119999999999994</v>
      </c>
      <c r="P4" s="24">
        <v>0.27760000000000001</v>
      </c>
      <c r="Q4" s="24">
        <v>0.39270000000000005</v>
      </c>
      <c r="R4" s="24">
        <v>0.49229999999999996</v>
      </c>
      <c r="S4" s="24">
        <v>0.53239999999999998</v>
      </c>
      <c r="T4" s="24">
        <v>0.40429999999999999</v>
      </c>
      <c r="U4" s="24">
        <v>0.46389999999999998</v>
      </c>
      <c r="V4" s="24">
        <v>0.5403</v>
      </c>
      <c r="W4" s="24">
        <v>0.63600000000000001</v>
      </c>
      <c r="X4" s="24">
        <v>0.42920000000000003</v>
      </c>
      <c r="Y4" s="24">
        <v>0.53189999999999993</v>
      </c>
      <c r="Z4" s="24">
        <v>0.59560000000000002</v>
      </c>
      <c r="AA4" s="24">
        <v>0.53090000000000004</v>
      </c>
      <c r="AB4" s="24">
        <v>0.48139999999999999</v>
      </c>
      <c r="AC4" s="24">
        <v>0.5837</v>
      </c>
      <c r="AD4" s="24">
        <v>0.37040000000000001</v>
      </c>
      <c r="AE4" s="24">
        <v>0.56600000000000006</v>
      </c>
      <c r="AF4" s="32">
        <f t="shared" ref="AF4:AF15" si="0">AVERAGE(B4:K4)</f>
        <v>0.41380999999999996</v>
      </c>
      <c r="AG4" s="32">
        <f t="shared" ref="AG4:AG15" si="1">AVERAGE(L4:U4)</f>
        <v>0.46040000000000003</v>
      </c>
      <c r="AH4" s="32">
        <f t="shared" ref="AH4:AH15" si="2">AVERAGE(V4:AE4)</f>
        <v>0.52654000000000001</v>
      </c>
      <c r="AI4" s="31">
        <f t="shared" ref="AI4:AI15" si="3">AVERAGE(B4:AE4)</f>
        <v>0.46691666666666676</v>
      </c>
      <c r="AJ4" s="11"/>
      <c r="AK4" s="6"/>
      <c r="AL4" s="6"/>
      <c r="AM4" s="6"/>
      <c r="AN4" s="7"/>
    </row>
    <row r="5" spans="1:40" ht="16.5" thickBot="1" x14ac:dyDescent="0.3">
      <c r="A5" s="10" t="s">
        <v>11</v>
      </c>
      <c r="B5" s="25">
        <v>0.23010000000000003</v>
      </c>
      <c r="C5" s="25">
        <v>0.15579999999999999</v>
      </c>
      <c r="D5" s="25">
        <v>0.2989</v>
      </c>
      <c r="E5" s="25">
        <v>0.22519999999999998</v>
      </c>
      <c r="F5" s="25">
        <v>0.1656</v>
      </c>
      <c r="G5" s="26">
        <v>0.34670000000000001</v>
      </c>
      <c r="H5" s="25">
        <v>0.23379999999999998</v>
      </c>
      <c r="I5" s="26">
        <v>0.46389999999999998</v>
      </c>
      <c r="J5" s="25">
        <v>0.1784</v>
      </c>
      <c r="K5" s="25">
        <v>0.1784</v>
      </c>
      <c r="L5" s="25">
        <v>0.2034</v>
      </c>
      <c r="M5" s="25">
        <v>0.1804</v>
      </c>
      <c r="N5" s="25">
        <v>0.22270000000000001</v>
      </c>
      <c r="O5" s="25">
        <v>0.1502</v>
      </c>
      <c r="P5" s="26">
        <v>0.34570000000000001</v>
      </c>
      <c r="Q5" s="26">
        <v>0.32990000000000003</v>
      </c>
      <c r="R5" s="25">
        <v>0.27160000000000001</v>
      </c>
      <c r="S5" s="25">
        <v>0.22870000000000001</v>
      </c>
      <c r="T5" s="25">
        <v>0.29809999999999998</v>
      </c>
      <c r="U5" s="25">
        <v>0.17430000000000001</v>
      </c>
      <c r="V5" s="25">
        <v>0.14449999999999999</v>
      </c>
      <c r="W5" s="25">
        <v>0.1464</v>
      </c>
      <c r="X5" s="25">
        <v>0.2223</v>
      </c>
      <c r="Y5" s="25">
        <v>0.22370000000000001</v>
      </c>
      <c r="Z5" s="25">
        <v>0.16</v>
      </c>
      <c r="AA5" s="25">
        <v>0.1188</v>
      </c>
      <c r="AB5" s="25">
        <v>0.19739999999999999</v>
      </c>
      <c r="AC5" s="25">
        <v>0.18210000000000001</v>
      </c>
      <c r="AD5" s="25">
        <v>0.28499999999999998</v>
      </c>
      <c r="AE5" s="25">
        <v>0.17519999999999999</v>
      </c>
      <c r="AF5" s="32">
        <f t="shared" si="0"/>
        <v>0.24767999999999998</v>
      </c>
      <c r="AG5" s="32">
        <f t="shared" si="1"/>
        <v>0.24050000000000002</v>
      </c>
      <c r="AH5" s="32">
        <f t="shared" si="2"/>
        <v>0.18553999999999998</v>
      </c>
      <c r="AI5" s="31">
        <f t="shared" si="3"/>
        <v>0.22457333333333332</v>
      </c>
      <c r="AJ5" s="11"/>
      <c r="AK5" s="6"/>
      <c r="AL5" s="6"/>
      <c r="AM5" s="6"/>
      <c r="AN5" s="7"/>
    </row>
    <row r="6" spans="1:40" ht="16.5" thickBot="1" x14ac:dyDescent="0.3">
      <c r="A6" s="10" t="s">
        <v>2</v>
      </c>
      <c r="B6" s="25">
        <v>0.1419</v>
      </c>
      <c r="C6" s="25">
        <v>0.1449</v>
      </c>
      <c r="D6" s="25">
        <v>0.1246</v>
      </c>
      <c r="E6" s="25">
        <v>0.1709</v>
      </c>
      <c r="F6" s="25">
        <v>0.21660000000000001</v>
      </c>
      <c r="G6" s="25">
        <v>0.14180000000000001</v>
      </c>
      <c r="H6" s="25">
        <v>0.29930000000000001</v>
      </c>
      <c r="I6" s="25">
        <v>6.6600000000000006E-2</v>
      </c>
      <c r="J6" s="25">
        <v>0.20519999999999999</v>
      </c>
      <c r="K6" s="25">
        <v>0.1235</v>
      </c>
      <c r="L6" s="25">
        <v>0.1216</v>
      </c>
      <c r="M6" s="25">
        <v>0.1162</v>
      </c>
      <c r="N6" s="25">
        <v>0.20530000000000001</v>
      </c>
      <c r="O6" s="25">
        <v>0.13489999999999999</v>
      </c>
      <c r="P6" s="25">
        <v>0.2011</v>
      </c>
      <c r="Q6" s="25">
        <v>0.10869999999999999</v>
      </c>
      <c r="R6" s="25">
        <v>0.1249</v>
      </c>
      <c r="S6" s="25">
        <v>0.14480000000000001</v>
      </c>
      <c r="T6" s="25">
        <v>0.1133</v>
      </c>
      <c r="U6" s="25">
        <v>0.1396</v>
      </c>
      <c r="V6" s="25">
        <v>0.13720000000000002</v>
      </c>
      <c r="W6" s="25">
        <v>0.1114</v>
      </c>
      <c r="X6" s="25">
        <v>0.1656</v>
      </c>
      <c r="Y6" s="25">
        <v>0.1231</v>
      </c>
      <c r="Z6" s="25">
        <v>8.7100000000000011E-2</v>
      </c>
      <c r="AA6" s="25">
        <v>0.14829999999999999</v>
      </c>
      <c r="AB6" s="25">
        <v>0.1593</v>
      </c>
      <c r="AC6" s="25">
        <v>7.6700000000000004E-2</v>
      </c>
      <c r="AD6" s="25">
        <v>0.17559999999999998</v>
      </c>
      <c r="AE6" s="25">
        <v>0.1099</v>
      </c>
      <c r="AF6" s="32">
        <f t="shared" si="0"/>
        <v>0.16353000000000001</v>
      </c>
      <c r="AG6" s="32">
        <f t="shared" si="1"/>
        <v>0.14104</v>
      </c>
      <c r="AH6" s="32">
        <f t="shared" si="2"/>
        <v>0.12942000000000001</v>
      </c>
      <c r="AI6" s="31">
        <f t="shared" si="3"/>
        <v>0.14466333333333334</v>
      </c>
      <c r="AJ6" s="11"/>
      <c r="AK6" s="6"/>
      <c r="AL6" s="6"/>
      <c r="AM6" s="6"/>
      <c r="AN6" s="7"/>
    </row>
    <row r="7" spans="1:40" ht="16.5" thickBot="1" x14ac:dyDescent="0.3">
      <c r="A7" s="10" t="s">
        <v>0</v>
      </c>
      <c r="B7" s="25">
        <v>3.5000000000000003E-2</v>
      </c>
      <c r="C7" s="25">
        <v>5.62E-2</v>
      </c>
      <c r="D7" s="25">
        <v>1.8799999999999997E-2</v>
      </c>
      <c r="E7" s="25">
        <v>0.11960000000000001</v>
      </c>
      <c r="F7" s="25">
        <v>7.4499999999999997E-2</v>
      </c>
      <c r="G7" s="25">
        <v>5.3899999999999997E-2</v>
      </c>
      <c r="H7" s="25">
        <v>4.3799999999999999E-2</v>
      </c>
      <c r="I7" s="25">
        <v>4.5199999999999997E-2</v>
      </c>
      <c r="J7" s="25">
        <v>8.7300000000000003E-2</v>
      </c>
      <c r="K7" s="25">
        <v>8.4700000000000011E-2</v>
      </c>
      <c r="L7" s="25">
        <v>2.18E-2</v>
      </c>
      <c r="M7" s="25">
        <v>5.1799999999999999E-2</v>
      </c>
      <c r="N7" s="25">
        <v>6.2400000000000004E-2</v>
      </c>
      <c r="O7" s="25">
        <v>6.5199999999999994E-2</v>
      </c>
      <c r="P7" s="25">
        <v>5.96E-2</v>
      </c>
      <c r="Q7" s="25">
        <v>0.1012</v>
      </c>
      <c r="R7" s="25">
        <v>4.3099999999999999E-2</v>
      </c>
      <c r="S7" s="25">
        <v>1.41E-2</v>
      </c>
      <c r="T7" s="25">
        <v>2.5699999999999997E-2</v>
      </c>
      <c r="U7" s="25">
        <v>6.480000000000001E-2</v>
      </c>
      <c r="V7" s="25">
        <v>0.1024</v>
      </c>
      <c r="W7" s="25">
        <v>2.8799999999999999E-2</v>
      </c>
      <c r="X7" s="25">
        <v>3.3300000000000003E-2</v>
      </c>
      <c r="Y7" s="25">
        <v>5.7000000000000002E-2</v>
      </c>
      <c r="Z7" s="25">
        <v>8.6400000000000005E-2</v>
      </c>
      <c r="AA7" s="25">
        <v>5.7800000000000004E-2</v>
      </c>
      <c r="AB7" s="25">
        <v>5.0499999999999996E-2</v>
      </c>
      <c r="AC7" s="25">
        <v>6.93E-2</v>
      </c>
      <c r="AD7" s="25">
        <v>8.4499999999999992E-2</v>
      </c>
      <c r="AE7" s="25">
        <v>0.06</v>
      </c>
      <c r="AF7" s="32">
        <f t="shared" si="0"/>
        <v>6.1900000000000011E-2</v>
      </c>
      <c r="AG7" s="32">
        <f t="shared" si="1"/>
        <v>5.0970000000000001E-2</v>
      </c>
      <c r="AH7" s="32">
        <f t="shared" si="2"/>
        <v>6.3000000000000014E-2</v>
      </c>
      <c r="AI7" s="31">
        <f t="shared" si="3"/>
        <v>5.862333333333334E-2</v>
      </c>
      <c r="AJ7" s="11"/>
      <c r="AK7" s="6"/>
      <c r="AL7" s="6"/>
      <c r="AM7" s="6"/>
      <c r="AN7" s="7"/>
    </row>
    <row r="8" spans="1:40" ht="16.5" thickBot="1" x14ac:dyDescent="0.3">
      <c r="A8" s="10" t="s">
        <v>5</v>
      </c>
      <c r="B8" s="25">
        <v>6.7000000000000004E-2</v>
      </c>
      <c r="C8" s="25">
        <v>4.7800000000000002E-2</v>
      </c>
      <c r="D8" s="25">
        <v>7.9500000000000001E-2</v>
      </c>
      <c r="E8" s="25">
        <v>5.3899999999999997E-2</v>
      </c>
      <c r="F8" s="25">
        <v>5.2699999999999997E-2</v>
      </c>
      <c r="G8" s="25">
        <v>6.1799999999999994E-2</v>
      </c>
      <c r="H8" s="25">
        <v>6.0999999999999999E-2</v>
      </c>
      <c r="I8" s="25">
        <v>3.73E-2</v>
      </c>
      <c r="J8" s="25">
        <v>6.8900000000000003E-2</v>
      </c>
      <c r="K8" s="25">
        <v>5.2699999999999997E-2</v>
      </c>
      <c r="L8" s="25">
        <v>7.3300000000000004E-2</v>
      </c>
      <c r="M8" s="25">
        <v>4.6600000000000003E-2</v>
      </c>
      <c r="N8" s="25">
        <v>5.6900000000000006E-2</v>
      </c>
      <c r="O8" s="25">
        <v>4.8799999999999996E-2</v>
      </c>
      <c r="P8" s="25">
        <v>7.2499999999999995E-2</v>
      </c>
      <c r="Q8" s="25">
        <v>4.5100000000000001E-2</v>
      </c>
      <c r="R8" s="25">
        <v>4.0899999999999999E-2</v>
      </c>
      <c r="S8" s="25">
        <v>5.9800000000000006E-2</v>
      </c>
      <c r="T8" s="25">
        <v>0.1162</v>
      </c>
      <c r="U8" s="25">
        <v>3.95E-2</v>
      </c>
      <c r="V8" s="25">
        <v>3.0099999999999998E-2</v>
      </c>
      <c r="W8" s="25">
        <v>5.8200000000000002E-2</v>
      </c>
      <c r="X8" s="25">
        <v>7.3800000000000004E-2</v>
      </c>
      <c r="Y8" s="25">
        <v>4.3899999999999995E-2</v>
      </c>
      <c r="Z8" s="25">
        <v>5.74E-2</v>
      </c>
      <c r="AA8" s="25">
        <v>7.8E-2</v>
      </c>
      <c r="AB8" s="25">
        <v>7.0300000000000001E-2</v>
      </c>
      <c r="AC8" s="25">
        <v>5.1500000000000004E-2</v>
      </c>
      <c r="AD8" s="25">
        <v>4.9400000000000006E-2</v>
      </c>
      <c r="AE8" s="25">
        <v>5.6299999999999996E-2</v>
      </c>
      <c r="AF8" s="32">
        <f t="shared" si="0"/>
        <v>5.8259999999999999E-2</v>
      </c>
      <c r="AG8" s="32">
        <f t="shared" si="1"/>
        <v>5.9959999999999999E-2</v>
      </c>
      <c r="AH8" s="32">
        <f t="shared" si="2"/>
        <v>5.689000000000001E-2</v>
      </c>
      <c r="AI8" s="31">
        <f t="shared" si="3"/>
        <v>5.8370000000000026E-2</v>
      </c>
      <c r="AJ8" s="11"/>
      <c r="AK8" s="6"/>
      <c r="AL8" s="6"/>
      <c r="AM8" s="6"/>
      <c r="AN8" s="7"/>
    </row>
    <row r="9" spans="1:40" ht="32.25" thickBot="1" x14ac:dyDescent="0.3">
      <c r="A9" s="10" t="s">
        <v>3</v>
      </c>
      <c r="B9" s="25">
        <v>1.8200000000000001E-2</v>
      </c>
      <c r="C9" s="25">
        <v>6.5000000000000002E-2</v>
      </c>
      <c r="D9" s="25">
        <v>5.2199999999999996E-2</v>
      </c>
      <c r="E9" s="25">
        <v>7.2000000000000008E-2</v>
      </c>
      <c r="F9" s="25">
        <v>3.04E-2</v>
      </c>
      <c r="G9" s="25">
        <v>5.2600000000000001E-2</v>
      </c>
      <c r="H9" s="25">
        <v>7.3499999999999996E-2</v>
      </c>
      <c r="I9" s="25">
        <v>2.0400000000000001E-2</v>
      </c>
      <c r="J9" s="25">
        <v>5.04E-2</v>
      </c>
      <c r="K9" s="25">
        <v>4.8499999999999995E-2</v>
      </c>
      <c r="L9" s="25">
        <v>4.1399999999999999E-2</v>
      </c>
      <c r="M9" s="25">
        <v>3.78E-2</v>
      </c>
      <c r="N9" s="25">
        <v>8.2100000000000006E-2</v>
      </c>
      <c r="O9" s="25">
        <v>1.66E-2</v>
      </c>
      <c r="P9" s="25">
        <v>2.7000000000000003E-2</v>
      </c>
      <c r="Q9" s="25">
        <v>2.06E-2</v>
      </c>
      <c r="R9" s="25">
        <v>2.3099999999999999E-2</v>
      </c>
      <c r="S9" s="25">
        <v>1.7299999999999999E-2</v>
      </c>
      <c r="T9" s="25">
        <v>4.0199999999999993E-2</v>
      </c>
      <c r="U9" s="25">
        <v>0.11199999999999999</v>
      </c>
      <c r="V9" s="25">
        <v>4.1799999999999997E-2</v>
      </c>
      <c r="W9" s="25">
        <v>1.83E-2</v>
      </c>
      <c r="X9" s="25">
        <v>5.2600000000000001E-2</v>
      </c>
      <c r="Y9" s="25">
        <v>1.9E-2</v>
      </c>
      <c r="Z9" s="25">
        <v>1.1299999999999999E-2</v>
      </c>
      <c r="AA9" s="25">
        <v>4.7500000000000001E-2</v>
      </c>
      <c r="AB9" s="25">
        <v>3.6200000000000003E-2</v>
      </c>
      <c r="AC9" s="25">
        <v>3.5400000000000001E-2</v>
      </c>
      <c r="AD9" s="25">
        <v>2.2400000000000003E-2</v>
      </c>
      <c r="AE9" s="25">
        <v>2.18E-2</v>
      </c>
      <c r="AF9" s="32">
        <f t="shared" si="0"/>
        <v>4.8319999999999995E-2</v>
      </c>
      <c r="AG9" s="32">
        <f t="shared" si="1"/>
        <v>4.181E-2</v>
      </c>
      <c r="AH9" s="32">
        <f t="shared" si="2"/>
        <v>3.0629999999999998E-2</v>
      </c>
      <c r="AI9" s="31">
        <f t="shared" si="3"/>
        <v>4.0253333333333342E-2</v>
      </c>
      <c r="AJ9" s="11"/>
      <c r="AK9" s="6"/>
      <c r="AL9" s="6"/>
      <c r="AM9" s="6"/>
      <c r="AN9" s="7"/>
    </row>
    <row r="10" spans="1:40" ht="16.5" thickBot="1" x14ac:dyDescent="0.3">
      <c r="A10" s="10" t="s">
        <v>9</v>
      </c>
      <c r="B10" s="25">
        <v>1.2999999999999999E-3</v>
      </c>
      <c r="C10" s="25">
        <v>4.5000000000000005E-3</v>
      </c>
      <c r="D10" s="25">
        <v>2.3999999999999998E-3</v>
      </c>
      <c r="E10" s="25">
        <v>4.5999999999999999E-3</v>
      </c>
      <c r="F10" s="25">
        <v>1.3600000000000001E-2</v>
      </c>
      <c r="G10" s="25">
        <v>2E-3</v>
      </c>
      <c r="H10" s="25">
        <v>8.0000000000000002E-3</v>
      </c>
      <c r="I10" s="25">
        <v>1.7000000000000001E-3</v>
      </c>
      <c r="J10" s="25">
        <v>1.7600000000000001E-2</v>
      </c>
      <c r="K10" s="25">
        <v>2.3E-3</v>
      </c>
      <c r="L10" s="25">
        <v>2.3999999999999998E-3</v>
      </c>
      <c r="M10" s="25">
        <v>3.9000000000000003E-3</v>
      </c>
      <c r="N10" s="25">
        <v>7.3000000000000001E-3</v>
      </c>
      <c r="O10" s="25">
        <v>2.5999999999999999E-3</v>
      </c>
      <c r="P10" s="25">
        <v>6.0999999999999995E-3</v>
      </c>
      <c r="Q10" s="25">
        <v>4.0000000000000002E-4</v>
      </c>
      <c r="R10" s="25">
        <v>3.8E-3</v>
      </c>
      <c r="S10" s="25">
        <v>3.0999999999999999E-3</v>
      </c>
      <c r="T10" s="25">
        <v>2.3E-3</v>
      </c>
      <c r="U10" s="25">
        <v>5.4000000000000003E-3</v>
      </c>
      <c r="V10" s="25">
        <v>2.5000000000000001E-3</v>
      </c>
      <c r="W10" s="25">
        <v>2.9999999999999997E-4</v>
      </c>
      <c r="X10" s="25">
        <v>2.07E-2</v>
      </c>
      <c r="Y10" s="25">
        <v>1.2999999999999999E-3</v>
      </c>
      <c r="Z10" s="25">
        <v>2E-3</v>
      </c>
      <c r="AA10" s="25">
        <v>1.5600000000000001E-2</v>
      </c>
      <c r="AB10" s="25">
        <v>2.3E-3</v>
      </c>
      <c r="AC10" s="25">
        <v>2.5999999999999999E-3</v>
      </c>
      <c r="AD10" s="25">
        <v>8.8999999999999999E-3</v>
      </c>
      <c r="AE10" s="25">
        <v>9.8999999999999991E-3</v>
      </c>
      <c r="AF10" s="32">
        <f t="shared" si="0"/>
        <v>5.7999999999999996E-3</v>
      </c>
      <c r="AG10" s="32">
        <f t="shared" si="1"/>
        <v>3.7299999999999998E-3</v>
      </c>
      <c r="AH10" s="32">
        <f t="shared" si="2"/>
        <v>6.6099999999999996E-3</v>
      </c>
      <c r="AI10" s="31">
        <f t="shared" si="3"/>
        <v>5.3799999999999985E-3</v>
      </c>
      <c r="AJ10" s="11"/>
      <c r="AK10" s="6"/>
      <c r="AL10" s="6"/>
      <c r="AM10" s="6"/>
      <c r="AN10" s="7"/>
    </row>
    <row r="11" spans="1:40" ht="16.5" thickBot="1" x14ac:dyDescent="0.3">
      <c r="A11" s="10" t="s">
        <v>10</v>
      </c>
      <c r="B11" s="25">
        <v>5.0000000000000001E-4</v>
      </c>
      <c r="C11" s="25">
        <v>1E-4</v>
      </c>
      <c r="D11" s="25">
        <v>0</v>
      </c>
      <c r="E11" s="25">
        <v>8.0000000000000004E-4</v>
      </c>
      <c r="F11" s="25">
        <v>1.1999999999999999E-3</v>
      </c>
      <c r="G11" s="25">
        <v>2.0000000000000001E-4</v>
      </c>
      <c r="H11" s="25">
        <v>5.0000000000000001E-4</v>
      </c>
      <c r="I11" s="25">
        <v>2.9999999999999997E-4</v>
      </c>
      <c r="J11" s="25">
        <v>7.000000000000001E-4</v>
      </c>
      <c r="K11" s="25">
        <v>1.4000000000000002E-3</v>
      </c>
      <c r="L11" s="25">
        <v>4.0000000000000002E-4</v>
      </c>
      <c r="M11" s="25">
        <v>2E-3</v>
      </c>
      <c r="N11" s="25">
        <v>1.5E-3</v>
      </c>
      <c r="O11" s="25">
        <v>1.4000000000000002E-3</v>
      </c>
      <c r="P11" s="25">
        <v>1.9E-3</v>
      </c>
      <c r="Q11" s="25">
        <v>1.1000000000000001E-3</v>
      </c>
      <c r="R11" s="25">
        <v>1.1000000000000001E-3</v>
      </c>
      <c r="S11" s="25">
        <v>0</v>
      </c>
      <c r="T11" s="25">
        <v>2.9999999999999997E-4</v>
      </c>
      <c r="U11" s="25">
        <v>1.5E-3</v>
      </c>
      <c r="V11" s="25">
        <v>2.9999999999999997E-4</v>
      </c>
      <c r="W11" s="25">
        <v>0</v>
      </c>
      <c r="X11" s="27">
        <v>7.000000000000001E-4</v>
      </c>
      <c r="Y11" s="25">
        <v>7.000000000000001E-4</v>
      </c>
      <c r="Z11" s="25">
        <v>4.0000000000000002E-4</v>
      </c>
      <c r="AA11" s="25">
        <v>2.3999999999999998E-3</v>
      </c>
      <c r="AB11" s="25">
        <v>2.5999999999999999E-3</v>
      </c>
      <c r="AC11" s="25">
        <v>1E-4</v>
      </c>
      <c r="AD11" s="25">
        <v>4.1999999999999997E-3</v>
      </c>
      <c r="AE11" s="25">
        <v>4.0000000000000002E-4</v>
      </c>
      <c r="AF11" s="32">
        <f t="shared" si="0"/>
        <v>5.6999999999999998E-4</v>
      </c>
      <c r="AG11" s="32">
        <f t="shared" si="1"/>
        <v>1.1199999999999999E-3</v>
      </c>
      <c r="AH11" s="32">
        <f t="shared" si="2"/>
        <v>1.1800000000000001E-3</v>
      </c>
      <c r="AI11" s="31">
        <f t="shared" si="3"/>
        <v>9.5666666666666665E-4</v>
      </c>
      <c r="AJ11" s="11"/>
      <c r="AK11" s="6"/>
      <c r="AL11" s="6"/>
      <c r="AM11" s="6"/>
      <c r="AN11" s="7"/>
    </row>
    <row r="12" spans="1:40" ht="16.5" thickBot="1" x14ac:dyDescent="0.3">
      <c r="A12" s="10" t="s">
        <v>7</v>
      </c>
      <c r="B12" s="25">
        <v>4.0000000000000002E-4</v>
      </c>
      <c r="C12" s="25">
        <v>0</v>
      </c>
      <c r="D12" s="25">
        <v>0</v>
      </c>
      <c r="E12" s="25">
        <v>0</v>
      </c>
      <c r="F12" s="25">
        <v>5.4000000000000003E-3</v>
      </c>
      <c r="G12" s="25">
        <v>0</v>
      </c>
      <c r="H12" s="25">
        <v>1.8E-3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1E-4</v>
      </c>
      <c r="O12" s="25">
        <v>0</v>
      </c>
      <c r="P12" s="25">
        <v>8.6999999999999994E-3</v>
      </c>
      <c r="Q12" s="25">
        <v>1E-4</v>
      </c>
      <c r="R12" s="25">
        <v>1E-4</v>
      </c>
      <c r="S12" s="25">
        <v>0</v>
      </c>
      <c r="T12" s="25">
        <v>2.0000000000000001E-4</v>
      </c>
      <c r="U12" s="25">
        <v>0</v>
      </c>
      <c r="V12" s="25">
        <v>0</v>
      </c>
      <c r="W12" s="25">
        <v>0</v>
      </c>
      <c r="X12" s="25">
        <v>4.0000000000000002E-4</v>
      </c>
      <c r="Y12" s="25">
        <v>0</v>
      </c>
      <c r="Z12" s="25">
        <v>0</v>
      </c>
      <c r="AA12" s="25">
        <v>2.9999999999999997E-4</v>
      </c>
      <c r="AB12" s="25">
        <v>0</v>
      </c>
      <c r="AC12" s="25">
        <v>0</v>
      </c>
      <c r="AD12" s="25">
        <v>2.0000000000000001E-4</v>
      </c>
      <c r="AE12" s="25">
        <v>0</v>
      </c>
      <c r="AF12" s="32">
        <f t="shared" si="0"/>
        <v>7.6000000000000004E-4</v>
      </c>
      <c r="AG12" s="32">
        <f t="shared" si="1"/>
        <v>9.1999999999999981E-4</v>
      </c>
      <c r="AH12" s="32">
        <f t="shared" si="2"/>
        <v>8.9999999999999992E-5</v>
      </c>
      <c r="AI12" s="31">
        <f t="shared" si="3"/>
        <v>5.9000000000000003E-4</v>
      </c>
      <c r="AJ12" s="11"/>
      <c r="AK12" s="6"/>
      <c r="AL12" s="6"/>
      <c r="AM12" s="6"/>
      <c r="AN12" s="7"/>
    </row>
    <row r="13" spans="1:40" ht="16.5" thickBot="1" x14ac:dyDescent="0.3">
      <c r="A13" s="10" t="s">
        <v>8</v>
      </c>
      <c r="B13" s="25">
        <v>0</v>
      </c>
      <c r="C13" s="25">
        <v>0</v>
      </c>
      <c r="D13" s="25">
        <v>0</v>
      </c>
      <c r="E13" s="25">
        <v>0</v>
      </c>
      <c r="F13" s="25">
        <v>8.9999999999999998E-4</v>
      </c>
      <c r="G13" s="25">
        <v>0</v>
      </c>
      <c r="H13" s="25">
        <v>5.0000000000000001E-4</v>
      </c>
      <c r="I13" s="25">
        <v>0</v>
      </c>
      <c r="J13" s="25">
        <v>2.9999999999999997E-4</v>
      </c>
      <c r="K13" s="25">
        <v>0</v>
      </c>
      <c r="L13" s="25">
        <v>0</v>
      </c>
      <c r="M13" s="25">
        <v>0</v>
      </c>
      <c r="N13" s="25">
        <v>1E-4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25">
        <v>0</v>
      </c>
      <c r="W13" s="25">
        <v>0</v>
      </c>
      <c r="X13" s="25">
        <v>1.2999999999999999E-3</v>
      </c>
      <c r="Y13" s="25">
        <v>0</v>
      </c>
      <c r="Z13" s="25">
        <v>0</v>
      </c>
      <c r="AA13" s="25">
        <v>1E-4</v>
      </c>
      <c r="AB13" s="25">
        <v>0</v>
      </c>
      <c r="AC13" s="25">
        <v>0</v>
      </c>
      <c r="AD13" s="25">
        <v>2.9999999999999997E-4</v>
      </c>
      <c r="AE13" s="25">
        <v>0</v>
      </c>
      <c r="AF13" s="32">
        <f t="shared" si="0"/>
        <v>1.6999999999999999E-4</v>
      </c>
      <c r="AG13" s="32">
        <f t="shared" si="1"/>
        <v>1.0000000000000001E-5</v>
      </c>
      <c r="AH13" s="32">
        <f t="shared" si="2"/>
        <v>1.6999999999999999E-4</v>
      </c>
      <c r="AI13" s="31">
        <f t="shared" si="3"/>
        <v>1.1666666666666665E-4</v>
      </c>
      <c r="AJ13" s="11"/>
      <c r="AK13" s="6"/>
      <c r="AL13" s="6"/>
      <c r="AM13" s="6"/>
      <c r="AN13" s="7"/>
    </row>
    <row r="14" spans="1:40" ht="16.5" thickBot="1" x14ac:dyDescent="0.3">
      <c r="A14" s="10" t="s">
        <v>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4.0000000000000002E-4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  <c r="AF14" s="32">
        <f t="shared" si="0"/>
        <v>0</v>
      </c>
      <c r="AG14" s="32">
        <f t="shared" si="1"/>
        <v>4.0000000000000003E-5</v>
      </c>
      <c r="AH14" s="32">
        <f t="shared" si="2"/>
        <v>0</v>
      </c>
      <c r="AI14" s="31">
        <f t="shared" si="3"/>
        <v>1.3333333333333333E-5</v>
      </c>
      <c r="AJ14" s="11"/>
      <c r="AK14" s="6"/>
      <c r="AL14" s="6"/>
      <c r="AM14" s="6"/>
      <c r="AN14" s="7"/>
    </row>
    <row r="15" spans="1:40" ht="16.5" thickBot="1" x14ac:dyDescent="0.3">
      <c r="A15" s="10" t="s">
        <v>4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25">
        <v>0</v>
      </c>
      <c r="W15" s="25">
        <v>1E-4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32">
        <f t="shared" si="0"/>
        <v>0</v>
      </c>
      <c r="AG15" s="32">
        <f t="shared" si="1"/>
        <v>0</v>
      </c>
      <c r="AH15" s="32">
        <f t="shared" si="2"/>
        <v>1.0000000000000001E-5</v>
      </c>
      <c r="AI15" s="31">
        <f t="shared" si="3"/>
        <v>3.3333333333333333E-6</v>
      </c>
      <c r="AJ15" s="11"/>
      <c r="AK15" s="6"/>
      <c r="AL15" s="6"/>
      <c r="AM15" s="6"/>
      <c r="AN15" s="7"/>
    </row>
  </sheetData>
  <sortState ref="A2:AI13">
    <sortCondition descending="1" ref="AI2:AI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"/>
  <sheetViews>
    <sheetView workbookViewId="0"/>
  </sheetViews>
  <sheetFormatPr defaultRowHeight="15" x14ac:dyDescent="0.25"/>
  <cols>
    <col min="1" max="1" width="26.140625" bestFit="1" customWidth="1"/>
    <col min="32" max="32" width="12.140625" style="15" bestFit="1" customWidth="1"/>
    <col min="33" max="33" width="11.85546875" style="15" bestFit="1" customWidth="1"/>
    <col min="34" max="34" width="12.28515625" style="15" bestFit="1" customWidth="1"/>
    <col min="35" max="35" width="9.140625" style="18"/>
  </cols>
  <sheetData>
    <row r="1" spans="1:35" s="2" customFormat="1" x14ac:dyDescent="0.25">
      <c r="A1" s="1" t="s">
        <v>47</v>
      </c>
      <c r="B1" s="2" t="s">
        <v>48</v>
      </c>
      <c r="C1" s="2" t="s">
        <v>48</v>
      </c>
      <c r="D1" s="2" t="s">
        <v>48</v>
      </c>
      <c r="E1" s="2" t="s">
        <v>48</v>
      </c>
      <c r="F1" s="2" t="s">
        <v>48</v>
      </c>
      <c r="G1" s="2" t="s">
        <v>48</v>
      </c>
      <c r="H1" s="2" t="s">
        <v>48</v>
      </c>
      <c r="I1" s="2" t="s">
        <v>48</v>
      </c>
      <c r="J1" s="2" t="s">
        <v>48</v>
      </c>
      <c r="K1" s="2" t="s">
        <v>48</v>
      </c>
      <c r="L1" s="2" t="s">
        <v>48</v>
      </c>
      <c r="M1" s="2" t="s">
        <v>48</v>
      </c>
      <c r="N1" s="2" t="s">
        <v>48</v>
      </c>
      <c r="O1" s="2" t="s">
        <v>48</v>
      </c>
      <c r="P1" s="2" t="s">
        <v>48</v>
      </c>
      <c r="Q1" s="2" t="s">
        <v>48</v>
      </c>
      <c r="R1" s="2" t="s">
        <v>48</v>
      </c>
      <c r="S1" s="2" t="s">
        <v>48</v>
      </c>
      <c r="T1" s="2" t="s">
        <v>48</v>
      </c>
      <c r="U1" s="2" t="s">
        <v>48</v>
      </c>
      <c r="V1" s="2" t="s">
        <v>49</v>
      </c>
      <c r="W1" s="2" t="s">
        <v>49</v>
      </c>
      <c r="X1" s="2" t="s">
        <v>49</v>
      </c>
      <c r="Y1" s="2" t="s">
        <v>49</v>
      </c>
      <c r="Z1" s="2" t="s">
        <v>49</v>
      </c>
      <c r="AA1" s="2" t="s">
        <v>49</v>
      </c>
      <c r="AB1" s="2" t="s">
        <v>49</v>
      </c>
      <c r="AC1" s="2" t="s">
        <v>49</v>
      </c>
      <c r="AD1" s="2" t="s">
        <v>49</v>
      </c>
      <c r="AE1" s="2" t="s">
        <v>49</v>
      </c>
      <c r="AF1" s="12"/>
      <c r="AG1" s="12"/>
      <c r="AH1" s="12"/>
      <c r="AI1" s="16"/>
    </row>
    <row r="2" spans="1:35" s="2" customFormat="1" x14ac:dyDescent="0.25">
      <c r="A2" s="1" t="s">
        <v>50</v>
      </c>
      <c r="B2" s="2" t="s">
        <v>51</v>
      </c>
      <c r="C2" s="2" t="s">
        <v>51</v>
      </c>
      <c r="D2" s="2" t="s">
        <v>51</v>
      </c>
      <c r="E2" s="2" t="s">
        <v>51</v>
      </c>
      <c r="F2" s="2" t="s">
        <v>51</v>
      </c>
      <c r="G2" s="2" t="s">
        <v>51</v>
      </c>
      <c r="H2" s="2" t="s">
        <v>51</v>
      </c>
      <c r="I2" s="2" t="s">
        <v>51</v>
      </c>
      <c r="J2" s="2" t="s">
        <v>51</v>
      </c>
      <c r="K2" s="2" t="s">
        <v>51</v>
      </c>
      <c r="L2" s="2" t="s">
        <v>52</v>
      </c>
      <c r="M2" s="2" t="s">
        <v>52</v>
      </c>
      <c r="N2" s="2" t="s">
        <v>52</v>
      </c>
      <c r="O2" s="2" t="s">
        <v>52</v>
      </c>
      <c r="P2" s="2" t="s">
        <v>52</v>
      </c>
      <c r="Q2" s="2" t="s">
        <v>52</v>
      </c>
      <c r="R2" s="2" t="s">
        <v>52</v>
      </c>
      <c r="S2" s="2" t="s">
        <v>52</v>
      </c>
      <c r="T2" s="2" t="s">
        <v>52</v>
      </c>
      <c r="U2" s="2" t="s">
        <v>52</v>
      </c>
      <c r="V2" s="2" t="s">
        <v>53</v>
      </c>
      <c r="W2" s="2" t="s">
        <v>53</v>
      </c>
      <c r="X2" s="2" t="s">
        <v>53</v>
      </c>
      <c r="Y2" s="2" t="s">
        <v>53</v>
      </c>
      <c r="Z2" s="2" t="s">
        <v>53</v>
      </c>
      <c r="AA2" s="2" t="s">
        <v>53</v>
      </c>
      <c r="AB2" s="2" t="s">
        <v>53</v>
      </c>
      <c r="AC2" s="2" t="s">
        <v>53</v>
      </c>
      <c r="AD2" s="2" t="s">
        <v>53</v>
      </c>
      <c r="AE2" s="2" t="s">
        <v>53</v>
      </c>
      <c r="AF2" s="12"/>
      <c r="AG2" s="12"/>
      <c r="AH2" s="12"/>
      <c r="AI2" s="16"/>
    </row>
    <row r="3" spans="1:35" s="2" customFormat="1" ht="15.75" x14ac:dyDescent="0.25">
      <c r="A3" s="1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12</v>
      </c>
      <c r="L3" s="2" t="s">
        <v>23</v>
      </c>
      <c r="M3" s="2" t="s">
        <v>24</v>
      </c>
      <c r="N3" s="2" t="s">
        <v>25</v>
      </c>
      <c r="O3" s="2" t="s">
        <v>26</v>
      </c>
      <c r="P3" s="2" t="s">
        <v>27</v>
      </c>
      <c r="Q3" s="2" t="s">
        <v>28</v>
      </c>
      <c r="R3" s="2" t="s">
        <v>29</v>
      </c>
      <c r="S3" s="2" t="s">
        <v>30</v>
      </c>
      <c r="T3" s="2" t="s">
        <v>31</v>
      </c>
      <c r="U3" s="2" t="s">
        <v>32</v>
      </c>
      <c r="V3" s="2" t="s">
        <v>33</v>
      </c>
      <c r="W3" s="2" t="s">
        <v>34</v>
      </c>
      <c r="X3" s="2" t="s">
        <v>35</v>
      </c>
      <c r="Y3" s="2" t="s">
        <v>36</v>
      </c>
      <c r="Z3" s="2" t="s">
        <v>37</v>
      </c>
      <c r="AA3" s="2" t="s">
        <v>38</v>
      </c>
      <c r="AB3" s="2" t="s">
        <v>39</v>
      </c>
      <c r="AC3" s="2" t="s">
        <v>40</v>
      </c>
      <c r="AD3" s="2" t="s">
        <v>41</v>
      </c>
      <c r="AE3" s="2" t="s">
        <v>42</v>
      </c>
      <c r="AF3" s="13" t="s">
        <v>43</v>
      </c>
      <c r="AG3" s="13" t="s">
        <v>44</v>
      </c>
      <c r="AH3" s="13" t="s">
        <v>45</v>
      </c>
      <c r="AI3" s="17" t="s">
        <v>46</v>
      </c>
    </row>
    <row r="4" spans="1:35" ht="15.75" x14ac:dyDescent="0.25">
      <c r="A4" t="s">
        <v>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 s="14">
        <f t="shared" ref="AF4:AF15" si="0">AVERAGE(B4:K4)</f>
        <v>1</v>
      </c>
      <c r="AG4" s="14">
        <f t="shared" ref="AG4:AG15" si="1">AVERAGE(L4:U4)</f>
        <v>1</v>
      </c>
      <c r="AH4" s="14">
        <f t="shared" ref="AH4:AH15" si="2">AVERAGE(V4:AE4)</f>
        <v>1</v>
      </c>
      <c r="AI4" s="17">
        <f t="shared" ref="AI4:AI15" si="3">AVERAGE(B4:AE4)</f>
        <v>1</v>
      </c>
    </row>
    <row r="5" spans="1:35" ht="15.75" x14ac:dyDescent="0.25">
      <c r="A5" t="s">
        <v>11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 s="14">
        <f t="shared" si="0"/>
        <v>1</v>
      </c>
      <c r="AG5" s="14">
        <f t="shared" si="1"/>
        <v>1</v>
      </c>
      <c r="AH5" s="14">
        <f t="shared" si="2"/>
        <v>1</v>
      </c>
      <c r="AI5" s="17">
        <f t="shared" si="3"/>
        <v>1</v>
      </c>
    </row>
    <row r="6" spans="1:35" ht="15.75" x14ac:dyDescent="0.25">
      <c r="A6" t="s">
        <v>2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 s="14">
        <f t="shared" si="0"/>
        <v>1</v>
      </c>
      <c r="AG6" s="14">
        <f t="shared" si="1"/>
        <v>1</v>
      </c>
      <c r="AH6" s="14">
        <f t="shared" si="2"/>
        <v>1</v>
      </c>
      <c r="AI6" s="17">
        <f t="shared" si="3"/>
        <v>1</v>
      </c>
    </row>
    <row r="7" spans="1:35" ht="15.75" x14ac:dyDescent="0.25">
      <c r="A7" t="s">
        <v>0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 s="14">
        <f t="shared" si="0"/>
        <v>1</v>
      </c>
      <c r="AG7" s="14">
        <f t="shared" si="1"/>
        <v>1</v>
      </c>
      <c r="AH7" s="14">
        <f t="shared" si="2"/>
        <v>1</v>
      </c>
      <c r="AI7" s="17">
        <f t="shared" si="3"/>
        <v>1</v>
      </c>
    </row>
    <row r="8" spans="1:35" ht="15.75" x14ac:dyDescent="0.25">
      <c r="A8" t="s">
        <v>5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 s="14">
        <f t="shared" si="0"/>
        <v>1</v>
      </c>
      <c r="AG8" s="14">
        <f t="shared" si="1"/>
        <v>1</v>
      </c>
      <c r="AH8" s="14">
        <f t="shared" si="2"/>
        <v>1</v>
      </c>
      <c r="AI8" s="17">
        <f t="shared" si="3"/>
        <v>1</v>
      </c>
    </row>
    <row r="9" spans="1:35" ht="15.75" x14ac:dyDescent="0.25">
      <c r="A9" t="s">
        <v>3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 s="14">
        <f t="shared" si="0"/>
        <v>1</v>
      </c>
      <c r="AG9" s="14">
        <f t="shared" si="1"/>
        <v>1</v>
      </c>
      <c r="AH9" s="14">
        <f t="shared" si="2"/>
        <v>1</v>
      </c>
      <c r="AI9" s="17">
        <f t="shared" si="3"/>
        <v>1</v>
      </c>
    </row>
    <row r="10" spans="1:35" ht="15.75" x14ac:dyDescent="0.25">
      <c r="A10" t="s">
        <v>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 s="14">
        <f t="shared" si="0"/>
        <v>1</v>
      </c>
      <c r="AG10" s="14">
        <f t="shared" si="1"/>
        <v>1</v>
      </c>
      <c r="AH10" s="14">
        <f t="shared" si="2"/>
        <v>1</v>
      </c>
      <c r="AI10" s="17">
        <f t="shared" si="3"/>
        <v>1</v>
      </c>
    </row>
    <row r="11" spans="1:35" ht="15.75" x14ac:dyDescent="0.25">
      <c r="A11" t="s">
        <v>10</v>
      </c>
      <c r="B11">
        <v>1</v>
      </c>
      <c r="C11">
        <v>1</v>
      </c>
      <c r="D11">
        <v>0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W11">
        <v>0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 s="14">
        <f t="shared" si="0"/>
        <v>0.9</v>
      </c>
      <c r="AG11" s="14">
        <f t="shared" si="1"/>
        <v>0.9</v>
      </c>
      <c r="AH11" s="14">
        <f t="shared" si="2"/>
        <v>0.9</v>
      </c>
      <c r="AI11" s="17">
        <f t="shared" si="3"/>
        <v>0.9</v>
      </c>
    </row>
    <row r="12" spans="1:35" ht="15.75" x14ac:dyDescent="0.25">
      <c r="A12" t="s">
        <v>7</v>
      </c>
      <c r="B12">
        <v>1</v>
      </c>
      <c r="C12">
        <v>0</v>
      </c>
      <c r="D12">
        <v>0</v>
      </c>
      <c r="E12">
        <v>0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1</v>
      </c>
      <c r="O12">
        <v>0</v>
      </c>
      <c r="P12">
        <v>1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1</v>
      </c>
      <c r="AB12">
        <v>0</v>
      </c>
      <c r="AC12">
        <v>0</v>
      </c>
      <c r="AD12">
        <v>1</v>
      </c>
      <c r="AE12">
        <v>0</v>
      </c>
      <c r="AF12" s="14">
        <f t="shared" si="0"/>
        <v>0.3</v>
      </c>
      <c r="AG12" s="14">
        <f t="shared" si="1"/>
        <v>0.5</v>
      </c>
      <c r="AH12" s="14">
        <f t="shared" si="2"/>
        <v>0.3</v>
      </c>
      <c r="AI12" s="17">
        <f t="shared" si="3"/>
        <v>0.36666666666666664</v>
      </c>
    </row>
    <row r="13" spans="1:35" ht="15.75" x14ac:dyDescent="0.25">
      <c r="A13" t="s">
        <v>8</v>
      </c>
      <c r="B13">
        <v>0</v>
      </c>
      <c r="C13">
        <v>0</v>
      </c>
      <c r="D13">
        <v>0</v>
      </c>
      <c r="E13">
        <v>0</v>
      </c>
      <c r="F13">
        <v>1</v>
      </c>
      <c r="G13">
        <v>0</v>
      </c>
      <c r="H13">
        <v>1</v>
      </c>
      <c r="I13">
        <v>0</v>
      </c>
      <c r="J13">
        <v>1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1</v>
      </c>
      <c r="AB13">
        <v>0</v>
      </c>
      <c r="AC13">
        <v>0</v>
      </c>
      <c r="AD13">
        <v>1</v>
      </c>
      <c r="AE13">
        <v>0</v>
      </c>
      <c r="AF13" s="14">
        <f t="shared" si="0"/>
        <v>0.3</v>
      </c>
      <c r="AG13" s="14">
        <f t="shared" si="1"/>
        <v>0.1</v>
      </c>
      <c r="AH13" s="14">
        <f t="shared" si="2"/>
        <v>0.3</v>
      </c>
      <c r="AI13" s="17">
        <f t="shared" si="3"/>
        <v>0.23333333333333334</v>
      </c>
    </row>
    <row r="14" spans="1:35" ht="15.75" x14ac:dyDescent="0.25">
      <c r="A14" t="s">
        <v>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s="14">
        <f t="shared" si="0"/>
        <v>0</v>
      </c>
      <c r="AG14" s="14">
        <f t="shared" si="1"/>
        <v>0.1</v>
      </c>
      <c r="AH14" s="14">
        <f t="shared" si="2"/>
        <v>0</v>
      </c>
      <c r="AI14" s="17">
        <f t="shared" si="3"/>
        <v>3.3333333333333333E-2</v>
      </c>
    </row>
    <row r="15" spans="1:35" ht="15.75" x14ac:dyDescent="0.25">
      <c r="A15" t="s">
        <v>4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 s="14">
        <f t="shared" si="0"/>
        <v>0</v>
      </c>
      <c r="AG15" s="14">
        <f t="shared" si="1"/>
        <v>0</v>
      </c>
      <c r="AH15" s="14">
        <f t="shared" si="2"/>
        <v>0.1</v>
      </c>
      <c r="AI15" s="17">
        <f t="shared" si="3"/>
        <v>3.3333333333333333E-2</v>
      </c>
    </row>
    <row r="16" spans="1:35" ht="15.75" x14ac:dyDescent="0.25">
      <c r="A16" s="21" t="s">
        <v>54</v>
      </c>
      <c r="B16" s="19">
        <f>SUM(B4:B15)</f>
        <v>9</v>
      </c>
      <c r="C16" s="19">
        <f t="shared" ref="C16:AE16" si="4">SUM(C4:C15)</f>
        <v>8</v>
      </c>
      <c r="D16" s="19">
        <f t="shared" si="4"/>
        <v>7</v>
      </c>
      <c r="E16" s="19">
        <f t="shared" si="4"/>
        <v>8</v>
      </c>
      <c r="F16" s="19">
        <f t="shared" si="4"/>
        <v>10</v>
      </c>
      <c r="G16" s="19">
        <f t="shared" si="4"/>
        <v>8</v>
      </c>
      <c r="H16" s="19">
        <f t="shared" si="4"/>
        <v>10</v>
      </c>
      <c r="I16" s="19">
        <f t="shared" si="4"/>
        <v>8</v>
      </c>
      <c r="J16" s="19">
        <f t="shared" si="4"/>
        <v>9</v>
      </c>
      <c r="K16" s="19">
        <f t="shared" si="4"/>
        <v>8</v>
      </c>
      <c r="L16" s="19">
        <f t="shared" si="4"/>
        <v>8</v>
      </c>
      <c r="M16" s="19">
        <f t="shared" si="4"/>
        <v>8</v>
      </c>
      <c r="N16" s="19">
        <f t="shared" si="4"/>
        <v>11</v>
      </c>
      <c r="O16" s="19">
        <f t="shared" si="4"/>
        <v>8</v>
      </c>
      <c r="P16" s="19">
        <f t="shared" si="4"/>
        <v>9</v>
      </c>
      <c r="Q16" s="19">
        <f t="shared" si="4"/>
        <v>9</v>
      </c>
      <c r="R16" s="19">
        <f t="shared" si="4"/>
        <v>9</v>
      </c>
      <c r="S16" s="19">
        <f t="shared" si="4"/>
        <v>7</v>
      </c>
      <c r="T16" s="19">
        <f t="shared" si="4"/>
        <v>9</v>
      </c>
      <c r="U16" s="19">
        <f t="shared" si="4"/>
        <v>8</v>
      </c>
      <c r="V16" s="19">
        <f t="shared" si="4"/>
        <v>8</v>
      </c>
      <c r="W16" s="19">
        <f t="shared" si="4"/>
        <v>8</v>
      </c>
      <c r="X16" s="19">
        <f t="shared" si="4"/>
        <v>10</v>
      </c>
      <c r="Y16" s="19">
        <f t="shared" si="4"/>
        <v>8</v>
      </c>
      <c r="Z16" s="19">
        <f t="shared" si="4"/>
        <v>8</v>
      </c>
      <c r="AA16" s="19">
        <f t="shared" si="4"/>
        <v>10</v>
      </c>
      <c r="AB16" s="19">
        <f t="shared" si="4"/>
        <v>8</v>
      </c>
      <c r="AC16" s="19">
        <f t="shared" si="4"/>
        <v>8</v>
      </c>
      <c r="AD16" s="19">
        <f t="shared" si="4"/>
        <v>10</v>
      </c>
      <c r="AE16" s="19">
        <f t="shared" si="4"/>
        <v>8</v>
      </c>
      <c r="AF16" s="20">
        <v>10</v>
      </c>
      <c r="AG16" s="20">
        <v>11</v>
      </c>
      <c r="AH16" s="20">
        <v>11</v>
      </c>
      <c r="AI16" s="20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Relative abundances</vt:lpstr>
      <vt:lpstr>Frequencies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dcterms:created xsi:type="dcterms:W3CDTF">2018-04-10T14:10:55Z</dcterms:created>
  <dcterms:modified xsi:type="dcterms:W3CDTF">2018-04-12T15:54:43Z</dcterms:modified>
</cp:coreProperties>
</file>