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g89598\Google Drive\grant applications\Caries microbiome studies\our proposal\mycobiome sequencing sub-study\Results genus level\"/>
    </mc:Choice>
  </mc:AlternateContent>
  <bookViews>
    <workbookView xWindow="0" yWindow="0" windowWidth="28800" windowHeight="12330"/>
  </bookViews>
  <sheets>
    <sheet name="Relative abundances" sheetId="1" r:id="rId1"/>
    <sheet name="Prevalence" sheetId="2" r:id="rId2"/>
  </sheets>
  <calcPr calcId="162913"/>
</workbook>
</file>

<file path=xl/calcChain.xml><?xml version="1.0" encoding="utf-8"?>
<calcChain xmlns="http://schemas.openxmlformats.org/spreadsheetml/2006/main">
  <c r="C49" i="2" l="1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AD49" i="2" s="1"/>
  <c r="S49" i="2"/>
  <c r="T49" i="2"/>
  <c r="U49" i="2"/>
  <c r="V49" i="2"/>
  <c r="W49" i="2"/>
  <c r="X49" i="2"/>
  <c r="Y49" i="2"/>
  <c r="Z49" i="2"/>
  <c r="AE49" i="2" s="1"/>
  <c r="AA49" i="2"/>
  <c r="AB49" i="2"/>
  <c r="B49" i="2"/>
  <c r="AC49" i="2" l="1"/>
  <c r="AF49" i="2"/>
  <c r="AC23" i="1"/>
  <c r="AD23" i="1"/>
  <c r="AE23" i="1"/>
  <c r="AF23" i="1"/>
  <c r="AC40" i="1"/>
  <c r="AD40" i="1"/>
  <c r="AE40" i="1"/>
  <c r="AF40" i="1"/>
  <c r="AC38" i="1"/>
  <c r="AD38" i="1"/>
  <c r="AE38" i="1"/>
  <c r="AF38" i="1"/>
  <c r="AC11" i="1"/>
  <c r="AD11" i="1"/>
  <c r="AE11" i="1"/>
  <c r="AF11" i="1"/>
  <c r="AC28" i="1"/>
  <c r="AD28" i="1"/>
  <c r="AE28" i="1"/>
  <c r="AF28" i="1"/>
  <c r="AC10" i="1"/>
  <c r="AD10" i="1"/>
  <c r="AE10" i="1"/>
  <c r="AF10" i="1"/>
  <c r="AC20" i="1"/>
  <c r="AD20" i="1"/>
  <c r="AE20" i="1"/>
  <c r="AF20" i="1"/>
  <c r="AC31" i="1"/>
  <c r="AD31" i="1"/>
  <c r="AE31" i="1"/>
  <c r="AF31" i="1"/>
  <c r="AC21" i="1"/>
  <c r="AD21" i="1"/>
  <c r="AE21" i="1"/>
  <c r="AF21" i="1"/>
  <c r="AC13" i="1"/>
  <c r="AD13" i="1"/>
  <c r="AE13" i="1"/>
  <c r="AF13" i="1"/>
  <c r="AC35" i="1"/>
  <c r="AD35" i="1"/>
  <c r="AE35" i="1"/>
  <c r="AF35" i="1"/>
  <c r="AC34" i="1"/>
  <c r="AD34" i="1"/>
  <c r="AE34" i="1"/>
  <c r="AF34" i="1"/>
  <c r="AC17" i="1"/>
  <c r="AD17" i="1"/>
  <c r="AE17" i="1"/>
  <c r="AF17" i="1"/>
  <c r="AC47" i="1"/>
  <c r="AD47" i="1"/>
  <c r="AE47" i="1"/>
  <c r="AF47" i="1"/>
  <c r="AC3" i="1"/>
  <c r="AD3" i="1"/>
  <c r="AE3" i="1"/>
  <c r="AF3" i="1"/>
  <c r="AC46" i="1"/>
  <c r="AD46" i="1"/>
  <c r="AE46" i="1"/>
  <c r="AF46" i="1"/>
  <c r="AC19" i="1"/>
  <c r="AD19" i="1"/>
  <c r="AE19" i="1"/>
  <c r="AF19" i="1"/>
  <c r="AC18" i="1"/>
  <c r="AD18" i="1"/>
  <c r="AE18" i="1"/>
  <c r="AF18" i="1"/>
  <c r="AC14" i="1"/>
  <c r="AD14" i="1"/>
  <c r="AE14" i="1"/>
  <c r="AF14" i="1"/>
  <c r="AC48" i="1"/>
  <c r="AD48" i="1"/>
  <c r="AE48" i="1"/>
  <c r="AF48" i="1"/>
  <c r="AC42" i="1"/>
  <c r="AD42" i="1"/>
  <c r="AE42" i="1"/>
  <c r="AF42" i="1"/>
  <c r="AC7" i="1"/>
  <c r="AD7" i="1"/>
  <c r="AE7" i="1"/>
  <c r="AF7" i="1"/>
  <c r="AC25" i="1"/>
  <c r="AD25" i="1"/>
  <c r="AE25" i="1"/>
  <c r="AF25" i="1"/>
  <c r="AC16" i="1"/>
  <c r="AD16" i="1"/>
  <c r="AE16" i="1"/>
  <c r="AF16" i="1"/>
  <c r="AC8" i="1"/>
  <c r="AD8" i="1"/>
  <c r="AE8" i="1"/>
  <c r="AF8" i="1"/>
  <c r="AC36" i="1"/>
  <c r="AD36" i="1"/>
  <c r="AE36" i="1"/>
  <c r="AF36" i="1"/>
  <c r="AC24" i="1"/>
  <c r="AD24" i="1"/>
  <c r="AE24" i="1"/>
  <c r="AF24" i="1"/>
  <c r="AC22" i="1"/>
  <c r="AD22" i="1"/>
  <c r="AE22" i="1"/>
  <c r="AF22" i="1"/>
  <c r="AC5" i="1"/>
  <c r="AD5" i="1"/>
  <c r="AE5" i="1"/>
  <c r="AF5" i="1"/>
  <c r="AC27" i="1"/>
  <c r="AD27" i="1"/>
  <c r="AE27" i="1"/>
  <c r="AF27" i="1"/>
  <c r="AC44" i="1"/>
  <c r="AD44" i="1"/>
  <c r="AE44" i="1"/>
  <c r="AF44" i="1"/>
  <c r="AC30" i="1"/>
  <c r="AD30" i="1"/>
  <c r="AE30" i="1"/>
  <c r="AF30" i="1"/>
  <c r="AC41" i="1"/>
  <c r="AD41" i="1"/>
  <c r="AE41" i="1"/>
  <c r="AF41" i="1"/>
  <c r="AC9" i="1"/>
  <c r="AD9" i="1"/>
  <c r="AE9" i="1"/>
  <c r="AF9" i="1"/>
  <c r="AC39" i="1"/>
  <c r="AD39" i="1"/>
  <c r="AE39" i="1"/>
  <c r="AF39" i="1"/>
  <c r="AC15" i="1"/>
  <c r="AD15" i="1"/>
  <c r="AE15" i="1"/>
  <c r="AF15" i="1"/>
  <c r="AC45" i="1"/>
  <c r="AD45" i="1"/>
  <c r="AE45" i="1"/>
  <c r="AF45" i="1"/>
  <c r="AC12" i="1"/>
  <c r="AD12" i="1"/>
  <c r="AE12" i="1"/>
  <c r="AF12" i="1"/>
  <c r="AC6" i="1"/>
  <c r="AD6" i="1"/>
  <c r="AE6" i="1"/>
  <c r="AF6" i="1"/>
  <c r="AC29" i="1"/>
  <c r="AD29" i="1"/>
  <c r="AE29" i="1"/>
  <c r="AF29" i="1"/>
  <c r="AC4" i="1"/>
  <c r="AD4" i="1"/>
  <c r="AE4" i="1"/>
  <c r="AF4" i="1"/>
  <c r="AC32" i="1"/>
  <c r="AD32" i="1"/>
  <c r="AE32" i="1"/>
  <c r="AF32" i="1"/>
  <c r="AC43" i="1"/>
  <c r="AD43" i="1"/>
  <c r="AE43" i="1"/>
  <c r="AF43" i="1"/>
  <c r="AC37" i="1"/>
  <c r="AD37" i="1"/>
  <c r="AE37" i="1"/>
  <c r="AF37" i="1"/>
  <c r="AC33" i="1"/>
  <c r="AD33" i="1"/>
  <c r="AE33" i="1"/>
  <c r="AF33" i="1"/>
  <c r="AF26" i="1"/>
  <c r="AE26" i="1"/>
  <c r="AD26" i="1"/>
  <c r="AC26" i="1"/>
</calcChain>
</file>

<file path=xl/sharedStrings.xml><?xml version="1.0" encoding="utf-8"?>
<sst xmlns="http://schemas.openxmlformats.org/spreadsheetml/2006/main" count="209" uniqueCount="84">
  <si>
    <t>AC01</t>
  </si>
  <si>
    <t>AC02</t>
  </si>
  <si>
    <t>AC03</t>
  </si>
  <si>
    <t>AC05</t>
  </si>
  <si>
    <t>AC06</t>
  </si>
  <si>
    <t>AC07</t>
  </si>
  <si>
    <t>AC08</t>
  </si>
  <si>
    <t>AC09</t>
  </si>
  <si>
    <t>AC10</t>
  </si>
  <si>
    <t>CF01</t>
  </si>
  <si>
    <t>CF02</t>
  </si>
  <si>
    <t>CF03</t>
  </si>
  <si>
    <t>CF04</t>
  </si>
  <si>
    <t>CF05</t>
  </si>
  <si>
    <t>CF06</t>
  </si>
  <si>
    <t>CF07</t>
  </si>
  <si>
    <t>CF08</t>
  </si>
  <si>
    <t>CF09</t>
  </si>
  <si>
    <t>EC01</t>
  </si>
  <si>
    <t>EC03</t>
  </si>
  <si>
    <t>EC04</t>
  </si>
  <si>
    <t>EC05</t>
  </si>
  <si>
    <t>EC06</t>
  </si>
  <si>
    <t>EC07</t>
  </si>
  <si>
    <t>EC08</t>
  </si>
  <si>
    <t>EC09</t>
  </si>
  <si>
    <t>EC10</t>
  </si>
  <si>
    <t>Lasiodiplodia</t>
  </si>
  <si>
    <t>Mycosphaerella</t>
  </si>
  <si>
    <t>Phaeothecoidea</t>
  </si>
  <si>
    <t>Zasmidium</t>
  </si>
  <si>
    <t>Pringsheimia</t>
  </si>
  <si>
    <t>Pseudoseptoria</t>
  </si>
  <si>
    <t>Latorua</t>
  </si>
  <si>
    <t>Ophiosphaerella</t>
  </si>
  <si>
    <t>Bipolaris</t>
  </si>
  <si>
    <t>Stemphylium</t>
  </si>
  <si>
    <t>Didymella</t>
  </si>
  <si>
    <t>multigenus</t>
  </si>
  <si>
    <t>Phaeophyscia</t>
  </si>
  <si>
    <t>Oidiodendron</t>
  </si>
  <si>
    <t>Paradictyoarthrinium</t>
  </si>
  <si>
    <t>Clavispora</t>
  </si>
  <si>
    <t>Cyberlindnera</t>
  </si>
  <si>
    <t>Hanseniaspora</t>
  </si>
  <si>
    <t>Greeneria</t>
  </si>
  <si>
    <t>Clonostachys</t>
  </si>
  <si>
    <t>Hypocrea</t>
  </si>
  <si>
    <t>Acremonium</t>
  </si>
  <si>
    <t>Fusarium</t>
  </si>
  <si>
    <t>Microascus</t>
  </si>
  <si>
    <t>Cryptendoxyla</t>
  </si>
  <si>
    <t>Neurospora</t>
  </si>
  <si>
    <t>Arthrinium</t>
  </si>
  <si>
    <t>Peroneutypa</t>
  </si>
  <si>
    <t>Hypoxylon</t>
  </si>
  <si>
    <t>Rosellinia</t>
  </si>
  <si>
    <t>Gloeostereum</t>
  </si>
  <si>
    <t>Deconica</t>
  </si>
  <si>
    <t>Athelia</t>
  </si>
  <si>
    <t>Sistotrema</t>
  </si>
  <si>
    <t>Erythromyces</t>
  </si>
  <si>
    <t>Trametes</t>
  </si>
  <si>
    <t>Stereum</t>
  </si>
  <si>
    <t>Sporidiobolus</t>
  </si>
  <si>
    <t>Rhodosporidium</t>
  </si>
  <si>
    <t>Rhodotorula</t>
  </si>
  <si>
    <t>Guehomyces</t>
  </si>
  <si>
    <t>Hannaella</t>
  </si>
  <si>
    <t>Trichosporon</t>
  </si>
  <si>
    <t>Moesziomyces</t>
  </si>
  <si>
    <t>Ustilago</t>
  </si>
  <si>
    <t>Caries_free</t>
  </si>
  <si>
    <t>Early_caries</t>
  </si>
  <si>
    <t>Advanced_caries</t>
  </si>
  <si>
    <t>Average CF</t>
  </si>
  <si>
    <t>Average EC</t>
  </si>
  <si>
    <t>Average AC</t>
  </si>
  <si>
    <t>Average all</t>
  </si>
  <si>
    <t>Prevalence CF</t>
  </si>
  <si>
    <t>Prevalence EC</t>
  </si>
  <si>
    <t>Prevalence AC</t>
  </si>
  <si>
    <t>Prevalence all</t>
  </si>
  <si>
    <t>Total number of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</si>
</sst>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0" fontId="16" fillId="0" borderId="0" xfId="0" applyNumberFormat="1" applyFont="1"/>
    <xf numFmtId="10" fontId="0" fillId="0" borderId="0" xfId="0" applyNumberFormat="1"/>
    <xf numFmtId="0" fontId="18" fillId="0" borderId="0" xfId="0" applyFont="1"/>
    <xf numFmtId="0" fontId="16" fillId="33" borderId="0" xfId="0" applyFont="1" applyFill="1"/>
    <xf numFmtId="0" fontId="0" fillId="33" borderId="0" xfId="0" applyFill="1"/>
    <xf numFmtId="164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tabSelected="1" workbookViewId="0">
      <pane xSplit="1" topLeftCell="P1" activePane="topRight" state="frozen"/>
      <selection pane="topRight" activeCell="Q18" sqref="Q18"/>
    </sheetView>
  </sheetViews>
  <sheetFormatPr defaultRowHeight="15" x14ac:dyDescent="0.25"/>
  <cols>
    <col min="1" max="1" width="20.5703125" style="3" bestFit="1" customWidth="1"/>
    <col min="2" max="19" width="12" bestFit="1" customWidth="1"/>
    <col min="20" max="28" width="16" bestFit="1" customWidth="1"/>
    <col min="29" max="30" width="10.85546875" bestFit="1" customWidth="1"/>
    <col min="31" max="31" width="11.140625" bestFit="1" customWidth="1"/>
    <col min="32" max="32" width="10.85546875" bestFit="1" customWidth="1"/>
  </cols>
  <sheetData>
    <row r="1" spans="1:32" x14ac:dyDescent="0.25">
      <c r="B1" t="s">
        <v>72</v>
      </c>
      <c r="C1" t="s">
        <v>72</v>
      </c>
      <c r="D1" t="s">
        <v>72</v>
      </c>
      <c r="E1" t="s">
        <v>72</v>
      </c>
      <c r="F1" t="s">
        <v>72</v>
      </c>
      <c r="G1" t="s">
        <v>72</v>
      </c>
      <c r="H1" t="s">
        <v>72</v>
      </c>
      <c r="I1" t="s">
        <v>72</v>
      </c>
      <c r="J1" t="s">
        <v>72</v>
      </c>
      <c r="K1" t="s">
        <v>73</v>
      </c>
      <c r="L1" t="s">
        <v>73</v>
      </c>
      <c r="M1" t="s">
        <v>73</v>
      </c>
      <c r="N1" t="s">
        <v>73</v>
      </c>
      <c r="O1" t="s">
        <v>73</v>
      </c>
      <c r="P1" t="s">
        <v>73</v>
      </c>
      <c r="Q1" t="s">
        <v>73</v>
      </c>
      <c r="R1" t="s">
        <v>73</v>
      </c>
      <c r="S1" t="s">
        <v>73</v>
      </c>
      <c r="T1" t="s">
        <v>74</v>
      </c>
      <c r="U1" t="s">
        <v>74</v>
      </c>
      <c r="V1" t="s">
        <v>74</v>
      </c>
      <c r="W1" t="s">
        <v>74</v>
      </c>
      <c r="X1" t="s">
        <v>74</v>
      </c>
      <c r="Y1" t="s">
        <v>74</v>
      </c>
      <c r="Z1" t="s">
        <v>74</v>
      </c>
      <c r="AA1" t="s">
        <v>74</v>
      </c>
      <c r="AB1" t="s">
        <v>74</v>
      </c>
    </row>
    <row r="2" spans="1:32" x14ac:dyDescent="0.25"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0</v>
      </c>
      <c r="U2" t="s">
        <v>1</v>
      </c>
      <c r="V2" t="s">
        <v>2</v>
      </c>
      <c r="W2" t="s">
        <v>3</v>
      </c>
      <c r="X2" t="s">
        <v>4</v>
      </c>
      <c r="Y2" t="s">
        <v>5</v>
      </c>
      <c r="Z2" t="s">
        <v>6</v>
      </c>
      <c r="AA2" t="s">
        <v>7</v>
      </c>
      <c r="AB2" t="s">
        <v>8</v>
      </c>
      <c r="AC2" s="1" t="s">
        <v>75</v>
      </c>
      <c r="AD2" s="1" t="s">
        <v>76</v>
      </c>
      <c r="AE2" s="1" t="s">
        <v>77</v>
      </c>
      <c r="AF2" s="1" t="s">
        <v>78</v>
      </c>
    </row>
    <row r="3" spans="1:32" x14ac:dyDescent="0.25">
      <c r="A3" s="3" t="s">
        <v>42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0.65969403684000005</v>
      </c>
      <c r="Z3">
        <v>0</v>
      </c>
      <c r="AA3">
        <v>0</v>
      </c>
      <c r="AB3">
        <v>0</v>
      </c>
      <c r="AC3" s="2">
        <f>AVERAGE(B3:J3)</f>
        <v>0</v>
      </c>
      <c r="AD3" s="2">
        <f>AVERAGE(K3:S3)</f>
        <v>0</v>
      </c>
      <c r="AE3" s="2">
        <f>AVERAGE(T3:AB3)</f>
        <v>7.3299337426666666E-2</v>
      </c>
      <c r="AF3" s="2">
        <f>AVERAGE(B3:AB3)</f>
        <v>2.4433112475555557E-2</v>
      </c>
    </row>
    <row r="4" spans="1:32" x14ac:dyDescent="0.25">
      <c r="A4" s="3" t="s">
        <v>67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0.58738738738700003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 s="2">
        <f>AVERAGE(B4:J4)</f>
        <v>0</v>
      </c>
      <c r="AD4" s="2">
        <f>AVERAGE(K4:S4)</f>
        <v>0</v>
      </c>
      <c r="AE4" s="2">
        <f>AVERAGE(T4:AB4)</f>
        <v>6.5265265265222222E-2</v>
      </c>
      <c r="AF4" s="2">
        <f>AVERAGE(B4:AB4)</f>
        <v>2.1755088421740742E-2</v>
      </c>
    </row>
    <row r="5" spans="1:32" x14ac:dyDescent="0.25">
      <c r="A5" s="3" t="s">
        <v>55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0.46132596685100002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 s="2">
        <f>AVERAGE(B5:J5)</f>
        <v>0</v>
      </c>
      <c r="AD5" s="2">
        <f>AVERAGE(K5:S5)</f>
        <v>5.1258440761222226E-2</v>
      </c>
      <c r="AE5" s="2">
        <f>AVERAGE(T5:AB5)</f>
        <v>0</v>
      </c>
      <c r="AF5" s="2">
        <f>AVERAGE(B5:AB5)</f>
        <v>1.708614692040741E-2</v>
      </c>
    </row>
    <row r="6" spans="1:32" x14ac:dyDescent="0.25">
      <c r="A6" s="3" t="s">
        <v>65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0.44293970499399998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 s="2">
        <f>AVERAGE(B6:J6)</f>
        <v>0</v>
      </c>
      <c r="AD6" s="2">
        <f>AVERAGE(K6:S6)</f>
        <v>4.9215522777111109E-2</v>
      </c>
      <c r="AE6" s="2">
        <f>AVERAGE(T6:AB6)</f>
        <v>0</v>
      </c>
      <c r="AF6" s="2">
        <f>AVERAGE(B6:AB6)</f>
        <v>1.6405174259037036E-2</v>
      </c>
    </row>
    <row r="7" spans="1:32" x14ac:dyDescent="0.25">
      <c r="A7" s="3" t="s">
        <v>38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0.42361336360700003</v>
      </c>
      <c r="Y7">
        <v>0</v>
      </c>
      <c r="Z7">
        <v>0</v>
      </c>
      <c r="AA7">
        <v>0</v>
      </c>
      <c r="AB7">
        <v>0</v>
      </c>
      <c r="AC7" s="2">
        <f>AVERAGE(B7:J7)</f>
        <v>0</v>
      </c>
      <c r="AD7" s="2">
        <f>AVERAGE(K7:S7)</f>
        <v>0</v>
      </c>
      <c r="AE7" s="2">
        <f>AVERAGE(T7:AB7)</f>
        <v>4.7068151511888895E-2</v>
      </c>
      <c r="AF7" s="2">
        <f>AVERAGE(B7:AB7)</f>
        <v>1.5689383837296296E-2</v>
      </c>
    </row>
    <row r="8" spans="1:32" x14ac:dyDescent="0.25">
      <c r="A8" s="3" t="s">
        <v>51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0.392792792793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s="2">
        <f>AVERAGE(B8:J8)</f>
        <v>0</v>
      </c>
      <c r="AD8" s="2">
        <f>AVERAGE(K8:S8)</f>
        <v>0</v>
      </c>
      <c r="AE8" s="2">
        <f>AVERAGE(T8:AB8)</f>
        <v>4.3643643643666664E-2</v>
      </c>
      <c r="AF8" s="2">
        <f>AVERAGE(B8:AB8)</f>
        <v>1.4547881214555556E-2</v>
      </c>
    </row>
    <row r="9" spans="1:32" x14ac:dyDescent="0.25">
      <c r="A9" s="3" t="s">
        <v>60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0.36742118027499998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s="2">
        <f>AVERAGE(B9:J9)</f>
        <v>0</v>
      </c>
      <c r="AD9" s="2">
        <f>AVERAGE(K9:S9)</f>
        <v>4.0824575586111106E-2</v>
      </c>
      <c r="AE9" s="2">
        <f>AVERAGE(T9:AB9)</f>
        <v>0</v>
      </c>
      <c r="AF9" s="2">
        <f>AVERAGE(B9:AB9)</f>
        <v>1.3608191862037036E-2</v>
      </c>
    </row>
    <row r="10" spans="1:32" x14ac:dyDescent="0.25">
      <c r="A10" s="3" t="s">
        <v>33</v>
      </c>
      <c r="B10">
        <v>0</v>
      </c>
      <c r="C10">
        <v>0</v>
      </c>
      <c r="D10">
        <v>0.36542948038200002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 s="2">
        <f>AVERAGE(B10:J10)</f>
        <v>4.0603275598000005E-2</v>
      </c>
      <c r="AD10" s="2">
        <f>AVERAGE(K10:S10)</f>
        <v>0</v>
      </c>
      <c r="AE10" s="2">
        <f>AVERAGE(T10:AB10)</f>
        <v>0</v>
      </c>
      <c r="AF10" s="2">
        <f>AVERAGE(B10:AB10)</f>
        <v>1.3534425199333334E-2</v>
      </c>
    </row>
    <row r="11" spans="1:32" x14ac:dyDescent="0.25">
      <c r="A11" s="3" t="s">
        <v>31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0.34572025052200001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 s="2">
        <f>AVERAGE(B11:J11)</f>
        <v>3.8413361169111114E-2</v>
      </c>
      <c r="AD11" s="2">
        <f>AVERAGE(K11:S11)</f>
        <v>0</v>
      </c>
      <c r="AE11" s="2">
        <f>AVERAGE(T11:AB11)</f>
        <v>0</v>
      </c>
      <c r="AF11" s="2">
        <f>AVERAGE(B11:AB11)</f>
        <v>1.2804453723037037E-2</v>
      </c>
    </row>
    <row r="12" spans="1:32" x14ac:dyDescent="0.25">
      <c r="A12" s="3" t="s">
        <v>64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0.267434929466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 s="2">
        <f>AVERAGE(B12:J12)</f>
        <v>2.9714992162888889E-2</v>
      </c>
      <c r="AD12" s="2">
        <f>AVERAGE(K12:S12)</f>
        <v>0</v>
      </c>
      <c r="AE12" s="2">
        <f>AVERAGE(T12:AB12)</f>
        <v>0</v>
      </c>
      <c r="AF12" s="2">
        <f>AVERAGE(B12:AB12)</f>
        <v>9.9049973876296302E-3</v>
      </c>
    </row>
    <row r="13" spans="1:32" x14ac:dyDescent="0.25">
      <c r="A13" s="3" t="s">
        <v>37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7.7687264057200001E-2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0.15289511642299999</v>
      </c>
      <c r="X13">
        <v>0</v>
      </c>
      <c r="Y13">
        <v>0</v>
      </c>
      <c r="Z13">
        <v>0</v>
      </c>
      <c r="AA13">
        <v>0</v>
      </c>
      <c r="AB13">
        <v>0</v>
      </c>
      <c r="AC13" s="2">
        <f>AVERAGE(B13:J13)</f>
        <v>8.6319182285777771E-3</v>
      </c>
      <c r="AD13" s="2">
        <f>AVERAGE(K13:S13)</f>
        <v>0</v>
      </c>
      <c r="AE13" s="2">
        <f>AVERAGE(T13:AB13)</f>
        <v>1.6988346269222222E-2</v>
      </c>
      <c r="AF13" s="2">
        <f>AVERAGE(B13:AB13)</f>
        <v>8.5400881659333325E-3</v>
      </c>
    </row>
    <row r="14" spans="1:32" x14ac:dyDescent="0.25">
      <c r="A14" s="3" t="s">
        <v>46</v>
      </c>
      <c r="B14">
        <v>0</v>
      </c>
      <c r="C14">
        <v>0</v>
      </c>
      <c r="D14">
        <v>0.22332979851500001</v>
      </c>
      <c r="E14">
        <v>0</v>
      </c>
      <c r="F14">
        <v>1.16279069767E-3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 s="2">
        <f>AVERAGE(B14:J14)</f>
        <v>2.494362102363E-2</v>
      </c>
      <c r="AD14" s="2">
        <f>AVERAGE(K14:S14)</f>
        <v>0</v>
      </c>
      <c r="AE14" s="2">
        <f>AVERAGE(T14:AB14)</f>
        <v>0</v>
      </c>
      <c r="AF14" s="2">
        <f>AVERAGE(B14:AB14)</f>
        <v>8.31454034121E-3</v>
      </c>
    </row>
    <row r="15" spans="1:32" x14ac:dyDescent="0.25">
      <c r="A15" s="3" t="s">
        <v>62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0.20106171201100001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 s="2">
        <f>AVERAGE(B15:J15)</f>
        <v>0</v>
      </c>
      <c r="AD15" s="2">
        <f>AVERAGE(K15:S15)</f>
        <v>2.2340190223444446E-2</v>
      </c>
      <c r="AE15" s="2">
        <f>AVERAGE(T15:AB15)</f>
        <v>0</v>
      </c>
      <c r="AF15" s="2">
        <f>AVERAGE(B15:AB15)</f>
        <v>7.4467300744814821E-3</v>
      </c>
    </row>
    <row r="16" spans="1:32" x14ac:dyDescent="0.25">
      <c r="A16" s="3" t="s">
        <v>50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2.07804760179E-2</v>
      </c>
      <c r="O16">
        <v>0</v>
      </c>
      <c r="P16">
        <v>0</v>
      </c>
      <c r="Q16">
        <v>0</v>
      </c>
      <c r="R16">
        <v>0</v>
      </c>
      <c r="S16">
        <v>0.175241157556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 s="2">
        <f>AVERAGE(B16:J16)</f>
        <v>0</v>
      </c>
      <c r="AD16" s="2">
        <f>AVERAGE(K16:S16)</f>
        <v>2.1780181508211111E-2</v>
      </c>
      <c r="AE16" s="2">
        <f>AVERAGE(T16:AB16)</f>
        <v>0</v>
      </c>
      <c r="AF16" s="2">
        <f>AVERAGE(B16:AB16)</f>
        <v>7.2600605027370374E-3</v>
      </c>
    </row>
    <row r="17" spans="1:32" x14ac:dyDescent="0.25">
      <c r="A17" s="3" t="s">
        <v>40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0.17908109989599999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 s="2">
        <f>AVERAGE(B17:J17)</f>
        <v>0</v>
      </c>
      <c r="AD17" s="2">
        <f>AVERAGE(K17:S17)</f>
        <v>0</v>
      </c>
      <c r="AE17" s="2">
        <f>AVERAGE(T17:AB17)</f>
        <v>1.9897899988444444E-2</v>
      </c>
      <c r="AF17" s="2">
        <f>AVERAGE(B17:AB17)</f>
        <v>6.6326333294814809E-3</v>
      </c>
    </row>
    <row r="18" spans="1:32" x14ac:dyDescent="0.25">
      <c r="A18" s="3" t="s">
        <v>45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0.16003700277499999</v>
      </c>
      <c r="AB18">
        <v>0</v>
      </c>
      <c r="AC18" s="2">
        <f>AVERAGE(B18:J18)</f>
        <v>0</v>
      </c>
      <c r="AD18" s="2">
        <f>AVERAGE(K18:S18)</f>
        <v>0</v>
      </c>
      <c r="AE18" s="2">
        <f>AVERAGE(T18:AB18)</f>
        <v>1.778188919722222E-2</v>
      </c>
      <c r="AF18" s="2">
        <f>AVERAGE(B18:AB18)</f>
        <v>5.9272963990740736E-3</v>
      </c>
    </row>
    <row r="19" spans="1:32" x14ac:dyDescent="0.25">
      <c r="A19" s="3" t="s">
        <v>44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0.154024051804</v>
      </c>
      <c r="AB19">
        <v>0</v>
      </c>
      <c r="AC19" s="2">
        <f>AVERAGE(B19:J19)</f>
        <v>0</v>
      </c>
      <c r="AD19" s="2">
        <f>AVERAGE(K19:S19)</f>
        <v>0</v>
      </c>
      <c r="AE19" s="2">
        <f>AVERAGE(T19:AB19)</f>
        <v>1.7113783533777779E-2</v>
      </c>
      <c r="AF19" s="2">
        <f>AVERAGE(B19:AB19)</f>
        <v>5.7045945112592592E-3</v>
      </c>
    </row>
    <row r="20" spans="1:32" x14ac:dyDescent="0.25">
      <c r="A20" s="3" t="s">
        <v>34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0.15124665155600001</v>
      </c>
      <c r="X20">
        <v>0</v>
      </c>
      <c r="Y20">
        <v>0</v>
      </c>
      <c r="Z20">
        <v>0</v>
      </c>
      <c r="AA20">
        <v>0</v>
      </c>
      <c r="AB20">
        <v>0</v>
      </c>
      <c r="AC20" s="2">
        <f>AVERAGE(B20:J20)</f>
        <v>0</v>
      </c>
      <c r="AD20" s="2">
        <f>AVERAGE(K20:S20)</f>
        <v>0</v>
      </c>
      <c r="AE20" s="2">
        <f>AVERAGE(T20:AB20)</f>
        <v>1.6805183506222222E-2</v>
      </c>
      <c r="AF20" s="2">
        <f>AVERAGE(B20:AB20)</f>
        <v>5.6017278354074072E-3</v>
      </c>
    </row>
    <row r="21" spans="1:32" x14ac:dyDescent="0.25">
      <c r="A21" s="3" t="s">
        <v>36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0.14628608498199999</v>
      </c>
      <c r="Y21">
        <v>0</v>
      </c>
      <c r="Z21">
        <v>0</v>
      </c>
      <c r="AA21">
        <v>0</v>
      </c>
      <c r="AB21">
        <v>0</v>
      </c>
      <c r="AC21" s="2">
        <f>AVERAGE(B21:J21)</f>
        <v>0</v>
      </c>
      <c r="AD21" s="2">
        <f>AVERAGE(K21:S21)</f>
        <v>0</v>
      </c>
      <c r="AE21" s="2">
        <f>AVERAGE(T21:AB21)</f>
        <v>1.6254009442444442E-2</v>
      </c>
      <c r="AF21" s="2">
        <f>AVERAGE(B21:AB21)</f>
        <v>5.4180031474814812E-3</v>
      </c>
    </row>
    <row r="22" spans="1:32" x14ac:dyDescent="0.25">
      <c r="A22" s="3" t="s">
        <v>54</v>
      </c>
      <c r="B22">
        <v>0</v>
      </c>
      <c r="C22">
        <v>0</v>
      </c>
      <c r="D22">
        <v>0</v>
      </c>
      <c r="E22">
        <v>0.14478186484200001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 s="2">
        <f>AVERAGE(B22:J22)</f>
        <v>1.6086873871333333E-2</v>
      </c>
      <c r="AD22" s="2">
        <f>AVERAGE(K22:S22)</f>
        <v>0</v>
      </c>
      <c r="AE22" s="2">
        <f>AVERAGE(T22:AB22)</f>
        <v>0</v>
      </c>
      <c r="AF22" s="2">
        <f>AVERAGE(B22:AB22)</f>
        <v>5.3622912904444445E-3</v>
      </c>
    </row>
    <row r="23" spans="1:32" x14ac:dyDescent="0.25">
      <c r="A23" s="3" t="s">
        <v>28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0.14437532400200001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 s="2">
        <f>AVERAGE(B23:J23)</f>
        <v>1.6041702666888889E-2</v>
      </c>
      <c r="AD23" s="2">
        <f>AVERAGE(K23:S23)</f>
        <v>0</v>
      </c>
      <c r="AE23" s="2">
        <f>AVERAGE(T23:AB23)</f>
        <v>0</v>
      </c>
      <c r="AF23" s="2">
        <f>AVERAGE(B23:AB23)</f>
        <v>5.347234222296297E-3</v>
      </c>
    </row>
    <row r="24" spans="1:32" x14ac:dyDescent="0.25">
      <c r="A24" s="3" t="s">
        <v>53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0.13745980707399999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 s="2">
        <f>AVERAGE(B24:J24)</f>
        <v>0</v>
      </c>
      <c r="AD24" s="2">
        <f>AVERAGE(K24:S24)</f>
        <v>1.5273311897111111E-2</v>
      </c>
      <c r="AE24" s="2">
        <f>AVERAGE(T24:AB24)</f>
        <v>0</v>
      </c>
      <c r="AF24" s="2">
        <f>AVERAGE(B24:AB24)</f>
        <v>5.0911039657037032E-3</v>
      </c>
    </row>
    <row r="25" spans="1:32" x14ac:dyDescent="0.25">
      <c r="A25" s="3" t="s">
        <v>49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2.4047354791E-3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0.134354333449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 s="2">
        <f>AVERAGE(B25:J25)</f>
        <v>0</v>
      </c>
      <c r="AD25" s="2">
        <f>AVERAGE(K25:S25)</f>
        <v>2.6719283101111113E-4</v>
      </c>
      <c r="AE25" s="2">
        <f>AVERAGE(T25:AB25)</f>
        <v>1.4928259272111111E-2</v>
      </c>
      <c r="AF25" s="2">
        <f>AVERAGE(B25:AB25)</f>
        <v>5.0651507010407402E-3</v>
      </c>
    </row>
    <row r="26" spans="1:32" x14ac:dyDescent="0.25">
      <c r="A26" s="3" t="s">
        <v>27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0.12696205046699999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 s="2">
        <f>AVERAGE(B26:J26)</f>
        <v>1.4106894496333332E-2</v>
      </c>
      <c r="AD26" s="2">
        <f>AVERAGE(K26:S26)</f>
        <v>0</v>
      </c>
      <c r="AE26" s="2">
        <f>AVERAGE(T26:AB26)</f>
        <v>0</v>
      </c>
      <c r="AF26" s="2">
        <f>AVERAGE(B26:AB26)</f>
        <v>4.7022981654444443E-3</v>
      </c>
    </row>
    <row r="27" spans="1:32" x14ac:dyDescent="0.25">
      <c r="A27" s="3" t="s">
        <v>56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0.12389839295000001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 s="2">
        <f>AVERAGE(B27:J27)</f>
        <v>1.3766488105555556E-2</v>
      </c>
      <c r="AD27" s="2">
        <f>AVERAGE(K27:S27)</f>
        <v>0</v>
      </c>
      <c r="AE27" s="2">
        <f>AVERAGE(T27:AB27)</f>
        <v>0</v>
      </c>
      <c r="AF27" s="2">
        <f>AVERAGE(B27:AB27)</f>
        <v>4.5888293685185187E-3</v>
      </c>
    </row>
    <row r="28" spans="1:32" x14ac:dyDescent="0.25">
      <c r="A28" s="3" t="s">
        <v>32</v>
      </c>
      <c r="B28">
        <v>0.10951932139499999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3.1220730565100001E-4</v>
      </c>
      <c r="Z28">
        <v>0</v>
      </c>
      <c r="AA28">
        <v>0</v>
      </c>
      <c r="AB28">
        <v>0</v>
      </c>
      <c r="AC28" s="2">
        <f>AVERAGE(B28:J28)</f>
        <v>1.2168813488333333E-2</v>
      </c>
      <c r="AD28" s="2">
        <f>AVERAGE(K28:S28)</f>
        <v>0</v>
      </c>
      <c r="AE28" s="2">
        <f>AVERAGE(T28:AB28)</f>
        <v>3.4689700627888889E-5</v>
      </c>
      <c r="AF28" s="2">
        <f>AVERAGE(B28:AB28)</f>
        <v>4.0678343963204073E-3</v>
      </c>
    </row>
    <row r="29" spans="1:32" x14ac:dyDescent="0.25">
      <c r="A29" s="3" t="s">
        <v>66</v>
      </c>
      <c r="B29">
        <v>0</v>
      </c>
      <c r="C29">
        <v>0</v>
      </c>
      <c r="D29">
        <v>0</v>
      </c>
      <c r="E29">
        <v>2.1385799828899999E-4</v>
      </c>
      <c r="F29">
        <v>0</v>
      </c>
      <c r="G29">
        <v>0</v>
      </c>
      <c r="H29">
        <v>0.10782789009800001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 s="2">
        <f>AVERAGE(B29:J29)</f>
        <v>1.2004638677365446E-2</v>
      </c>
      <c r="AD29" s="2">
        <f>AVERAGE(K29:S29)</f>
        <v>0</v>
      </c>
      <c r="AE29" s="2">
        <f>AVERAGE(T29:AB29)</f>
        <v>0</v>
      </c>
      <c r="AF29" s="2">
        <f>AVERAGE(B29:AB29)</f>
        <v>4.0015462257884816E-3</v>
      </c>
    </row>
    <row r="30" spans="1:32" x14ac:dyDescent="0.25">
      <c r="A30" s="3" t="s">
        <v>58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0.10629843036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 s="2">
        <f>AVERAGE(B30:J30)</f>
        <v>1.1810936706666667E-2</v>
      </c>
      <c r="AD30" s="2">
        <f>AVERAGE(K30:S30)</f>
        <v>0</v>
      </c>
      <c r="AE30" s="2">
        <f>AVERAGE(T30:AB30)</f>
        <v>0</v>
      </c>
      <c r="AF30" s="2">
        <f>AVERAGE(B30:AB30)</f>
        <v>3.9369789022222221E-3</v>
      </c>
    </row>
    <row r="31" spans="1:32" x14ac:dyDescent="0.25">
      <c r="A31" s="3" t="s">
        <v>35</v>
      </c>
      <c r="B31">
        <v>0</v>
      </c>
      <c r="C31">
        <v>0</v>
      </c>
      <c r="D31">
        <v>0</v>
      </c>
      <c r="E31">
        <v>9.3242087254100006E-2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 s="2">
        <f>AVERAGE(B31:J31)</f>
        <v>1.0360231917122223E-2</v>
      </c>
      <c r="AD31" s="2">
        <f>AVERAGE(K31:S31)</f>
        <v>0</v>
      </c>
      <c r="AE31" s="2">
        <f>AVERAGE(T31:AB31)</f>
        <v>0</v>
      </c>
      <c r="AF31" s="2">
        <f>AVERAGE(B31:AB31)</f>
        <v>3.453410639040741E-3</v>
      </c>
    </row>
    <row r="32" spans="1:32" x14ac:dyDescent="0.25">
      <c r="A32" s="3" t="s">
        <v>68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8.8050314465400001E-2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 s="2">
        <f>AVERAGE(B32:J32)</f>
        <v>0</v>
      </c>
      <c r="AD32" s="2">
        <f>AVERAGE(K32:S32)</f>
        <v>9.7833682739333332E-3</v>
      </c>
      <c r="AE32" s="2">
        <f>AVERAGE(T32:AB32)</f>
        <v>0</v>
      </c>
      <c r="AF32" s="2">
        <f>AVERAGE(B32:AB32)</f>
        <v>3.2611227579777777E-3</v>
      </c>
    </row>
    <row r="33" spans="1:32" x14ac:dyDescent="0.25">
      <c r="A33" s="3" t="s">
        <v>71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8.7780754172699996E-2</v>
      </c>
      <c r="X33">
        <v>0</v>
      </c>
      <c r="Y33">
        <v>0</v>
      </c>
      <c r="Z33">
        <v>0</v>
      </c>
      <c r="AA33">
        <v>0</v>
      </c>
      <c r="AB33">
        <v>0</v>
      </c>
      <c r="AC33" s="2">
        <f>AVERAGE(B33:J33)</f>
        <v>0</v>
      </c>
      <c r="AD33" s="2">
        <f>AVERAGE(K33:S33)</f>
        <v>0</v>
      </c>
      <c r="AE33" s="2">
        <f>AVERAGE(T33:AB33)</f>
        <v>9.7534171303000003E-3</v>
      </c>
      <c r="AF33" s="2">
        <f>AVERAGE(B33:AB33)</f>
        <v>3.251139043433333E-3</v>
      </c>
    </row>
    <row r="34" spans="1:32" x14ac:dyDescent="0.25">
      <c r="A34" s="3" t="s">
        <v>39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6.6333132062499994E-2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 s="2">
        <f>AVERAGE(B34:J34)</f>
        <v>0</v>
      </c>
      <c r="AD34" s="2">
        <f>AVERAGE(K34:S34)</f>
        <v>7.3703480069444438E-3</v>
      </c>
      <c r="AE34" s="2">
        <f>AVERAGE(T34:AB34)</f>
        <v>0</v>
      </c>
      <c r="AF34" s="2">
        <f>AVERAGE(B34:AB34)</f>
        <v>2.4567826689814811E-3</v>
      </c>
    </row>
    <row r="35" spans="1:32" x14ac:dyDescent="0.25">
      <c r="A35" s="3" t="s">
        <v>38</v>
      </c>
      <c r="B35">
        <v>4.9764373232800002E-2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1.22024888245E-2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 s="2">
        <f>AVERAGE(B35:J35)</f>
        <v>5.5293748036444445E-3</v>
      </c>
      <c r="AD35" s="2">
        <f>AVERAGE(K35:S35)</f>
        <v>1.3558320916111112E-3</v>
      </c>
      <c r="AE35" s="2">
        <f>AVERAGE(T35:AB35)</f>
        <v>0</v>
      </c>
      <c r="AF35" s="2">
        <f>AVERAGE(B35:AB35)</f>
        <v>2.2950689650851853E-3</v>
      </c>
    </row>
    <row r="36" spans="1:32" x14ac:dyDescent="0.25">
      <c r="A36" s="3" t="s">
        <v>52</v>
      </c>
      <c r="B36">
        <v>4.2789820923699998E-2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9.5445209616999999E-3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 s="2">
        <f>AVERAGE(B36:J36)</f>
        <v>4.7544245470777773E-3</v>
      </c>
      <c r="AD36" s="2">
        <f>AVERAGE(K36:S36)</f>
        <v>1.0605023290777777E-3</v>
      </c>
      <c r="AE36" s="2">
        <f>AVERAGE(T36:AB36)</f>
        <v>0</v>
      </c>
      <c r="AF36" s="2">
        <f>AVERAGE(B36:AB36)</f>
        <v>1.9383089587185183E-3</v>
      </c>
    </row>
    <row r="37" spans="1:32" x14ac:dyDescent="0.25">
      <c r="A37" s="3" t="s">
        <v>70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5.0665606993800003E-2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 s="2">
        <f>AVERAGE(B37:J37)</f>
        <v>5.6295118881999999E-3</v>
      </c>
      <c r="AD37" s="2">
        <f>AVERAGE(K37:S37)</f>
        <v>0</v>
      </c>
      <c r="AE37" s="2">
        <f>AVERAGE(T37:AB37)</f>
        <v>0</v>
      </c>
      <c r="AF37" s="2">
        <f>AVERAGE(B37:AB37)</f>
        <v>1.8765039627333334E-3</v>
      </c>
    </row>
    <row r="38" spans="1:32" x14ac:dyDescent="0.25">
      <c r="A38" s="3" t="s">
        <v>30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3.8346910391400001E-2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 s="2">
        <f>AVERAGE(B38:J38)</f>
        <v>4.260767821266667E-3</v>
      </c>
      <c r="AD38" s="2">
        <f>AVERAGE(K38:S38)</f>
        <v>0</v>
      </c>
      <c r="AE38" s="2">
        <f>AVERAGE(T38:AB38)</f>
        <v>0</v>
      </c>
      <c r="AF38" s="2">
        <f>AVERAGE(B38:AB38)</f>
        <v>1.4202559404222223E-3</v>
      </c>
    </row>
    <row r="39" spans="1:32" x14ac:dyDescent="0.25">
      <c r="A39" s="3" t="s">
        <v>61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2.8724230138899999E-2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1.10431278914E-3</v>
      </c>
      <c r="AA39">
        <v>0</v>
      </c>
      <c r="AB39">
        <v>0</v>
      </c>
      <c r="AC39" s="2">
        <f>AVERAGE(B39:J39)</f>
        <v>0</v>
      </c>
      <c r="AD39" s="2">
        <f>AVERAGE(K39:S39)</f>
        <v>3.1915811265444444E-3</v>
      </c>
      <c r="AE39" s="2">
        <f>AVERAGE(T39:AB39)</f>
        <v>1.2270142101555555E-4</v>
      </c>
      <c r="AF39" s="2">
        <f>AVERAGE(B39:AB39)</f>
        <v>1.1047608491866667E-3</v>
      </c>
    </row>
    <row r="40" spans="1:32" x14ac:dyDescent="0.25">
      <c r="A40" s="3" t="s">
        <v>29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2.0599250936299999E-2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 s="2">
        <f>AVERAGE(B40:J40)</f>
        <v>0</v>
      </c>
      <c r="AD40" s="2">
        <f>AVERAGE(K40:S40)</f>
        <v>2.2888056595888888E-3</v>
      </c>
      <c r="AE40" s="2">
        <f>AVERAGE(T40:AB40)</f>
        <v>0</v>
      </c>
      <c r="AF40" s="2">
        <f>AVERAGE(B40:AB40)</f>
        <v>7.6293521986296297E-4</v>
      </c>
    </row>
    <row r="41" spans="1:32" x14ac:dyDescent="0.25">
      <c r="A41" s="3" t="s">
        <v>59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1.90890419234E-2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 s="2">
        <f>AVERAGE(B41:J41)</f>
        <v>0</v>
      </c>
      <c r="AD41" s="2">
        <f>AVERAGE(K41:S41)</f>
        <v>2.1210046581555553E-3</v>
      </c>
      <c r="AE41" s="2">
        <f>AVERAGE(T41:AB41)</f>
        <v>0</v>
      </c>
      <c r="AF41" s="2">
        <f>AVERAGE(B41:AB41)</f>
        <v>7.0700155271851849E-4</v>
      </c>
    </row>
    <row r="42" spans="1:32" x14ac:dyDescent="0.25">
      <c r="A42" s="3" t="s">
        <v>48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1.7004953485600001E-2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 s="2">
        <f>AVERAGE(B42:J42)</f>
        <v>0</v>
      </c>
      <c r="AD42" s="2">
        <f>AVERAGE(K42:S42)</f>
        <v>1.8894392761777778E-3</v>
      </c>
      <c r="AE42" s="2">
        <f>AVERAGE(T42:AB42)</f>
        <v>0</v>
      </c>
      <c r="AF42" s="2">
        <f>AVERAGE(B42:AB42)</f>
        <v>6.2981309205925931E-4</v>
      </c>
    </row>
    <row r="43" spans="1:32" x14ac:dyDescent="0.25">
      <c r="A43" s="3" t="s">
        <v>69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1.29273891507E-2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 s="2">
        <f>AVERAGE(B43:J43)</f>
        <v>0</v>
      </c>
      <c r="AD43" s="2">
        <f>AVERAGE(K43:S43)</f>
        <v>1.4363765723E-3</v>
      </c>
      <c r="AE43" s="2">
        <f>AVERAGE(T43:AB43)</f>
        <v>0</v>
      </c>
      <c r="AF43" s="2">
        <f>AVERAGE(B43:AB43)</f>
        <v>4.787921907666667E-4</v>
      </c>
    </row>
    <row r="44" spans="1:32" x14ac:dyDescent="0.25">
      <c r="A44" s="3" t="s">
        <v>57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1.21118762837E-2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 s="2">
        <f>AVERAGE(B44:J44)</f>
        <v>0</v>
      </c>
      <c r="AD44" s="2">
        <f>AVERAGE(K44:S44)</f>
        <v>1.3457640315222223E-3</v>
      </c>
      <c r="AE44" s="2">
        <f>AVERAGE(T44:AB44)</f>
        <v>0</v>
      </c>
      <c r="AF44" s="2">
        <f>AVERAGE(B44:AB44)</f>
        <v>4.4858801050740743E-4</v>
      </c>
    </row>
    <row r="45" spans="1:32" x14ac:dyDescent="0.25">
      <c r="A45" s="3" t="s">
        <v>63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9.0914582578199999E-3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 s="2">
        <f>AVERAGE(B45:J45)</f>
        <v>0</v>
      </c>
      <c r="AD45" s="2">
        <f>AVERAGE(K45:S45)</f>
        <v>1.0101620286466666E-3</v>
      </c>
      <c r="AE45" s="2">
        <f>AVERAGE(T45:AB45)</f>
        <v>0</v>
      </c>
      <c r="AF45" s="2">
        <f>AVERAGE(B45:AB45)</f>
        <v>3.3672067621555554E-4</v>
      </c>
    </row>
    <row r="46" spans="1:32" x14ac:dyDescent="0.25">
      <c r="A46" s="3" t="s">
        <v>43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2.7183762232700002E-4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6.50649156842E-3</v>
      </c>
      <c r="AA46">
        <v>0</v>
      </c>
      <c r="AB46">
        <v>0</v>
      </c>
      <c r="AC46" s="2">
        <f>AVERAGE(B46:J46)</f>
        <v>0</v>
      </c>
      <c r="AD46" s="2">
        <f>AVERAGE(K46:S46)</f>
        <v>3.0204180258555557E-5</v>
      </c>
      <c r="AE46" s="2">
        <f>AVERAGE(T46:AB46)</f>
        <v>7.2294350760222217E-4</v>
      </c>
      <c r="AF46" s="2">
        <f>AVERAGE(B46:AB46)</f>
        <v>2.5104922928692591E-4</v>
      </c>
    </row>
    <row r="47" spans="1:32" x14ac:dyDescent="0.25">
      <c r="A47" s="3" t="s">
        <v>41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5.1037158633000001E-3</v>
      </c>
      <c r="AA47">
        <v>0</v>
      </c>
      <c r="AB47">
        <v>0</v>
      </c>
      <c r="AC47" s="2">
        <f>AVERAGE(B47:J47)</f>
        <v>0</v>
      </c>
      <c r="AD47" s="2">
        <f>AVERAGE(K47:S47)</f>
        <v>0</v>
      </c>
      <c r="AE47" s="2">
        <f>AVERAGE(T47:AB47)</f>
        <v>5.6707954036666662E-4</v>
      </c>
      <c r="AF47" s="2">
        <f>AVERAGE(B47:AB47)</f>
        <v>1.8902651345555557E-4</v>
      </c>
    </row>
    <row r="48" spans="1:32" x14ac:dyDescent="0.25">
      <c r="A48" s="3" t="s">
        <v>47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4.1211621677300002E-4</v>
      </c>
      <c r="X48">
        <v>0</v>
      </c>
      <c r="Y48">
        <v>0</v>
      </c>
      <c r="Z48">
        <v>0</v>
      </c>
      <c r="AA48">
        <v>0</v>
      </c>
      <c r="AB48">
        <v>0</v>
      </c>
      <c r="AC48" s="2">
        <f>AVERAGE(B48:J48)</f>
        <v>0</v>
      </c>
      <c r="AD48" s="2">
        <f>AVERAGE(K48:S48)</f>
        <v>0</v>
      </c>
      <c r="AE48" s="2">
        <f>AVERAGE(T48:AB48)</f>
        <v>4.5790690752555558E-5</v>
      </c>
      <c r="AF48" s="2">
        <f>AVERAGE(B48:AB48)</f>
        <v>1.5263563584185186E-5</v>
      </c>
    </row>
  </sheetData>
  <sortState ref="A2:AF48">
    <sortCondition descending="1" ref="AF2:AF4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workbookViewId="0">
      <pane xSplit="1" topLeftCell="B1" activePane="topRight" state="frozen"/>
      <selection pane="topRight" activeCell="L50" sqref="L50"/>
    </sheetView>
  </sheetViews>
  <sheetFormatPr defaultRowHeight="15" x14ac:dyDescent="0.25"/>
  <cols>
    <col min="1" max="1" width="20" style="3" bestFit="1" customWidth="1"/>
    <col min="2" max="10" width="11.140625" bestFit="1" customWidth="1"/>
    <col min="11" max="19" width="11.42578125" bestFit="1" customWidth="1"/>
    <col min="20" max="28" width="16" bestFit="1" customWidth="1"/>
    <col min="29" max="32" width="12" style="2" bestFit="1" customWidth="1"/>
  </cols>
  <sheetData>
    <row r="1" spans="1:32" x14ac:dyDescent="0.25">
      <c r="B1" t="s">
        <v>72</v>
      </c>
      <c r="C1" t="s">
        <v>72</v>
      </c>
      <c r="D1" t="s">
        <v>72</v>
      </c>
      <c r="E1" t="s">
        <v>72</v>
      </c>
      <c r="F1" t="s">
        <v>72</v>
      </c>
      <c r="G1" t="s">
        <v>72</v>
      </c>
      <c r="H1" t="s">
        <v>72</v>
      </c>
      <c r="I1" t="s">
        <v>72</v>
      </c>
      <c r="J1" t="s">
        <v>72</v>
      </c>
      <c r="K1" t="s">
        <v>73</v>
      </c>
      <c r="L1" t="s">
        <v>73</v>
      </c>
      <c r="M1" t="s">
        <v>73</v>
      </c>
      <c r="N1" t="s">
        <v>73</v>
      </c>
      <c r="O1" t="s">
        <v>73</v>
      </c>
      <c r="P1" t="s">
        <v>73</v>
      </c>
      <c r="Q1" t="s">
        <v>73</v>
      </c>
      <c r="R1" t="s">
        <v>73</v>
      </c>
      <c r="S1" t="s">
        <v>73</v>
      </c>
      <c r="T1" t="s">
        <v>74</v>
      </c>
      <c r="U1" t="s">
        <v>74</v>
      </c>
      <c r="V1" t="s">
        <v>74</v>
      </c>
      <c r="W1" t="s">
        <v>74</v>
      </c>
      <c r="X1" t="s">
        <v>74</v>
      </c>
      <c r="Y1" t="s">
        <v>74</v>
      </c>
      <c r="Z1" t="s">
        <v>74</v>
      </c>
      <c r="AA1" t="s">
        <v>74</v>
      </c>
      <c r="AB1" t="s">
        <v>74</v>
      </c>
    </row>
    <row r="2" spans="1:32" x14ac:dyDescent="0.25"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0</v>
      </c>
      <c r="U2" t="s">
        <v>1</v>
      </c>
      <c r="V2" t="s">
        <v>2</v>
      </c>
      <c r="W2" t="s">
        <v>3</v>
      </c>
      <c r="X2" t="s">
        <v>4</v>
      </c>
      <c r="Y2" t="s">
        <v>5</v>
      </c>
      <c r="Z2" t="s">
        <v>6</v>
      </c>
      <c r="AA2" t="s">
        <v>7</v>
      </c>
      <c r="AB2" t="s">
        <v>8</v>
      </c>
      <c r="AC2" s="1" t="s">
        <v>79</v>
      </c>
      <c r="AD2" s="1" t="s">
        <v>80</v>
      </c>
      <c r="AE2" s="1" t="s">
        <v>81</v>
      </c>
      <c r="AF2" s="1" t="s">
        <v>82</v>
      </c>
    </row>
    <row r="3" spans="1:32" x14ac:dyDescent="0.25">
      <c r="A3" s="3" t="s">
        <v>37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1</v>
      </c>
      <c r="X3">
        <v>0</v>
      </c>
      <c r="Y3">
        <v>0</v>
      </c>
      <c r="Z3">
        <v>0</v>
      </c>
      <c r="AA3">
        <v>0</v>
      </c>
      <c r="AB3">
        <v>0</v>
      </c>
      <c r="AC3" s="2">
        <v>0.1111111111111111</v>
      </c>
      <c r="AD3" s="2">
        <v>0</v>
      </c>
      <c r="AE3" s="2">
        <v>0.1111111111111111</v>
      </c>
      <c r="AF3" s="2">
        <v>7.407407407407407E-2</v>
      </c>
    </row>
    <row r="4" spans="1:32" x14ac:dyDescent="0.25">
      <c r="A4" s="3" t="s">
        <v>46</v>
      </c>
      <c r="B4">
        <v>0</v>
      </c>
      <c r="C4">
        <v>0</v>
      </c>
      <c r="D4">
        <v>1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 s="2">
        <v>0.22222222222222221</v>
      </c>
      <c r="AD4" s="2">
        <v>0</v>
      </c>
      <c r="AE4" s="2">
        <v>0</v>
      </c>
      <c r="AF4" s="2">
        <v>7.407407407407407E-2</v>
      </c>
    </row>
    <row r="5" spans="1:32" x14ac:dyDescent="0.25">
      <c r="A5" s="3" t="s">
        <v>50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 s="2">
        <v>0</v>
      </c>
      <c r="AD5" s="2">
        <v>0.22222222222222221</v>
      </c>
      <c r="AE5" s="2">
        <v>0</v>
      </c>
      <c r="AF5" s="2">
        <v>7.407407407407407E-2</v>
      </c>
    </row>
    <row r="6" spans="1:32" x14ac:dyDescent="0.25">
      <c r="A6" s="3" t="s">
        <v>49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1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 s="2">
        <v>0</v>
      </c>
      <c r="AD6" s="2">
        <v>0.1111111111111111</v>
      </c>
      <c r="AE6" s="2">
        <v>0.1111111111111111</v>
      </c>
      <c r="AF6" s="2">
        <v>7.407407407407407E-2</v>
      </c>
    </row>
    <row r="7" spans="1:32" x14ac:dyDescent="0.25">
      <c r="A7" s="3" t="s">
        <v>32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1</v>
      </c>
      <c r="Z7">
        <v>0</v>
      </c>
      <c r="AA7">
        <v>0</v>
      </c>
      <c r="AB7">
        <v>0</v>
      </c>
      <c r="AC7" s="2">
        <v>0.1111111111111111</v>
      </c>
      <c r="AD7" s="2">
        <v>0</v>
      </c>
      <c r="AE7" s="2">
        <v>0.1111111111111111</v>
      </c>
      <c r="AF7" s="2">
        <v>7.407407407407407E-2</v>
      </c>
    </row>
    <row r="8" spans="1:32" x14ac:dyDescent="0.25">
      <c r="A8" s="3" t="s">
        <v>66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s="2">
        <v>0.22222222222222221</v>
      </c>
      <c r="AD8" s="2">
        <v>0</v>
      </c>
      <c r="AE8" s="2">
        <v>0</v>
      </c>
      <c r="AF8" s="2">
        <v>7.407407407407407E-2</v>
      </c>
    </row>
    <row r="9" spans="1:32" x14ac:dyDescent="0.25">
      <c r="A9" s="3" t="s">
        <v>38</v>
      </c>
      <c r="B9">
        <v>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s="2">
        <v>0.1111111111111111</v>
      </c>
      <c r="AD9" s="2">
        <v>0.1111111111111111</v>
      </c>
      <c r="AE9" s="2">
        <v>0</v>
      </c>
      <c r="AF9" s="2">
        <v>7.407407407407407E-2</v>
      </c>
    </row>
    <row r="10" spans="1:32" x14ac:dyDescent="0.25">
      <c r="A10" s="3" t="s">
        <v>52</v>
      </c>
      <c r="B10">
        <v>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 s="2">
        <v>0.1111111111111111</v>
      </c>
      <c r="AD10" s="2">
        <v>0.1111111111111111</v>
      </c>
      <c r="AE10" s="2">
        <v>0</v>
      </c>
      <c r="AF10" s="2">
        <v>7.407407407407407E-2</v>
      </c>
    </row>
    <row r="11" spans="1:32" x14ac:dyDescent="0.25">
      <c r="A11" s="3" t="s">
        <v>61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  <c r="AA11">
        <v>0</v>
      </c>
      <c r="AB11">
        <v>0</v>
      </c>
      <c r="AC11" s="2">
        <v>0</v>
      </c>
      <c r="AD11" s="2">
        <v>0.1111111111111111</v>
      </c>
      <c r="AE11" s="2">
        <v>0.1111111111111111</v>
      </c>
      <c r="AF11" s="2">
        <v>7.407407407407407E-2</v>
      </c>
    </row>
    <row r="12" spans="1:32" x14ac:dyDescent="0.25">
      <c r="A12" s="3" t="s">
        <v>43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1</v>
      </c>
      <c r="AA12">
        <v>0</v>
      </c>
      <c r="AB12">
        <v>0</v>
      </c>
      <c r="AC12" s="2">
        <v>0</v>
      </c>
      <c r="AD12" s="2">
        <v>0.1111111111111111</v>
      </c>
      <c r="AE12" s="2">
        <v>0.1111111111111111</v>
      </c>
      <c r="AF12" s="2">
        <v>7.407407407407407E-2</v>
      </c>
    </row>
    <row r="13" spans="1:32" x14ac:dyDescent="0.25">
      <c r="A13" s="3" t="s">
        <v>42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1</v>
      </c>
      <c r="Z13">
        <v>0</v>
      </c>
      <c r="AA13">
        <v>0</v>
      </c>
      <c r="AB13">
        <v>0</v>
      </c>
      <c r="AC13" s="2">
        <v>0</v>
      </c>
      <c r="AD13" s="2">
        <v>0</v>
      </c>
      <c r="AE13" s="2">
        <v>0.1111111111111111</v>
      </c>
      <c r="AF13" s="2">
        <v>3.7037037037037035E-2</v>
      </c>
    </row>
    <row r="14" spans="1:32" x14ac:dyDescent="0.25">
      <c r="A14" s="3" t="s">
        <v>67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 s="2">
        <v>0</v>
      </c>
      <c r="AD14" s="2">
        <v>0</v>
      </c>
      <c r="AE14" s="2">
        <v>0.1111111111111111</v>
      </c>
      <c r="AF14" s="2">
        <v>3.7037037037037035E-2</v>
      </c>
    </row>
    <row r="15" spans="1:32" x14ac:dyDescent="0.25">
      <c r="A15" s="3" t="s">
        <v>55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 s="2">
        <v>0</v>
      </c>
      <c r="AD15" s="2">
        <v>0.1111111111111111</v>
      </c>
      <c r="AE15" s="2">
        <v>0</v>
      </c>
      <c r="AF15" s="2">
        <v>3.7037037037037035E-2</v>
      </c>
    </row>
    <row r="16" spans="1:32" x14ac:dyDescent="0.25">
      <c r="A16" s="3" t="s">
        <v>65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 s="2">
        <v>0</v>
      </c>
      <c r="AD16" s="2">
        <v>0.1111111111111111</v>
      </c>
      <c r="AE16" s="2">
        <v>0</v>
      </c>
      <c r="AF16" s="2">
        <v>3.7037037037037035E-2</v>
      </c>
    </row>
    <row r="17" spans="1:32" x14ac:dyDescent="0.25">
      <c r="A17" s="3" t="s">
        <v>38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0</v>
      </c>
      <c r="Z17">
        <v>0</v>
      </c>
      <c r="AA17">
        <v>0</v>
      </c>
      <c r="AB17">
        <v>0</v>
      </c>
      <c r="AC17" s="2">
        <v>0</v>
      </c>
      <c r="AD17" s="2">
        <v>0</v>
      </c>
      <c r="AE17" s="2">
        <v>0.1111111111111111</v>
      </c>
      <c r="AF17" s="2">
        <v>3.7037037037037035E-2</v>
      </c>
    </row>
    <row r="18" spans="1:32" x14ac:dyDescent="0.25">
      <c r="A18" s="3" t="s">
        <v>51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1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 s="2">
        <v>0</v>
      </c>
      <c r="AD18" s="2">
        <v>0</v>
      </c>
      <c r="AE18" s="2">
        <v>0.1111111111111111</v>
      </c>
      <c r="AF18" s="2">
        <v>3.7037037037037035E-2</v>
      </c>
    </row>
    <row r="19" spans="1:32" x14ac:dyDescent="0.25">
      <c r="A19" s="3" t="s">
        <v>60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 s="2">
        <v>0</v>
      </c>
      <c r="AD19" s="2">
        <v>0.1111111111111111</v>
      </c>
      <c r="AE19" s="2">
        <v>0</v>
      </c>
      <c r="AF19" s="2">
        <v>3.7037037037037035E-2</v>
      </c>
    </row>
    <row r="20" spans="1:32" x14ac:dyDescent="0.25">
      <c r="A20" s="3" t="s">
        <v>33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 s="2">
        <v>0.1111111111111111</v>
      </c>
      <c r="AD20" s="2">
        <v>0</v>
      </c>
      <c r="AE20" s="2">
        <v>0</v>
      </c>
      <c r="AF20" s="2">
        <v>3.7037037037037035E-2</v>
      </c>
    </row>
    <row r="21" spans="1:32" x14ac:dyDescent="0.25">
      <c r="A21" s="3" t="s">
        <v>31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 s="2">
        <v>0.1111111111111111</v>
      </c>
      <c r="AD21" s="2">
        <v>0</v>
      </c>
      <c r="AE21" s="2">
        <v>0</v>
      </c>
      <c r="AF21" s="2">
        <v>3.7037037037037035E-2</v>
      </c>
    </row>
    <row r="22" spans="1:32" x14ac:dyDescent="0.25">
      <c r="A22" s="3" t="s">
        <v>64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 s="2">
        <v>0.1111111111111111</v>
      </c>
      <c r="AD22" s="2">
        <v>0</v>
      </c>
      <c r="AE22" s="2">
        <v>0</v>
      </c>
      <c r="AF22" s="2">
        <v>3.7037037037037035E-2</v>
      </c>
    </row>
    <row r="23" spans="1:32" x14ac:dyDescent="0.25">
      <c r="A23" s="3" t="s">
        <v>62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1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 s="2">
        <v>0</v>
      </c>
      <c r="AD23" s="2">
        <v>0.1111111111111111</v>
      </c>
      <c r="AE23" s="2">
        <v>0</v>
      </c>
      <c r="AF23" s="2">
        <v>3.7037037037037035E-2</v>
      </c>
    </row>
    <row r="24" spans="1:32" x14ac:dyDescent="0.25">
      <c r="A24" s="3" t="s">
        <v>40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 s="2">
        <v>0</v>
      </c>
      <c r="AD24" s="2">
        <v>0</v>
      </c>
      <c r="AE24" s="2">
        <v>0.1111111111111111</v>
      </c>
      <c r="AF24" s="2">
        <v>3.7037037037037035E-2</v>
      </c>
    </row>
    <row r="25" spans="1:32" x14ac:dyDescent="0.25">
      <c r="A25" s="3" t="s">
        <v>45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  <c r="AB25">
        <v>0</v>
      </c>
      <c r="AC25" s="2">
        <v>0</v>
      </c>
      <c r="AD25" s="2">
        <v>0</v>
      </c>
      <c r="AE25" s="2">
        <v>0.1111111111111111</v>
      </c>
      <c r="AF25" s="2">
        <v>3.7037037037037035E-2</v>
      </c>
    </row>
    <row r="26" spans="1:32" x14ac:dyDescent="0.25">
      <c r="A26" s="3" t="s">
        <v>44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1</v>
      </c>
      <c r="AB26">
        <v>0</v>
      </c>
      <c r="AC26" s="2">
        <v>0</v>
      </c>
      <c r="AD26" s="2">
        <v>0</v>
      </c>
      <c r="AE26" s="2">
        <v>0.1111111111111111</v>
      </c>
      <c r="AF26" s="2">
        <v>3.7037037037037035E-2</v>
      </c>
    </row>
    <row r="27" spans="1:32" x14ac:dyDescent="0.25">
      <c r="A27" s="3" t="s">
        <v>34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1</v>
      </c>
      <c r="X27">
        <v>0</v>
      </c>
      <c r="Y27">
        <v>0</v>
      </c>
      <c r="Z27">
        <v>0</v>
      </c>
      <c r="AA27">
        <v>0</v>
      </c>
      <c r="AB27">
        <v>0</v>
      </c>
      <c r="AC27" s="2">
        <v>0</v>
      </c>
      <c r="AD27" s="2">
        <v>0</v>
      </c>
      <c r="AE27" s="2">
        <v>0.1111111111111111</v>
      </c>
      <c r="AF27" s="2">
        <v>3.7037037037037035E-2</v>
      </c>
    </row>
    <row r="28" spans="1:32" x14ac:dyDescent="0.25">
      <c r="A28" s="3" t="s">
        <v>36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0</v>
      </c>
      <c r="AA28">
        <v>0</v>
      </c>
      <c r="AB28">
        <v>0</v>
      </c>
      <c r="AC28" s="2">
        <v>0</v>
      </c>
      <c r="AD28" s="2">
        <v>0</v>
      </c>
      <c r="AE28" s="2">
        <v>0.1111111111111111</v>
      </c>
      <c r="AF28" s="2">
        <v>3.7037037037037035E-2</v>
      </c>
    </row>
    <row r="29" spans="1:32" x14ac:dyDescent="0.25">
      <c r="A29" s="3" t="s">
        <v>54</v>
      </c>
      <c r="B29">
        <v>0</v>
      </c>
      <c r="C29">
        <v>0</v>
      </c>
      <c r="D29">
        <v>0</v>
      </c>
      <c r="E29">
        <v>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 s="2">
        <v>0.1111111111111111</v>
      </c>
      <c r="AD29" s="2">
        <v>0</v>
      </c>
      <c r="AE29" s="2">
        <v>0</v>
      </c>
      <c r="AF29" s="2">
        <v>3.7037037037037035E-2</v>
      </c>
    </row>
    <row r="30" spans="1:32" x14ac:dyDescent="0.25">
      <c r="A30" s="3" t="s">
        <v>28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1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 s="2">
        <v>0.1111111111111111</v>
      </c>
      <c r="AD30" s="2">
        <v>0</v>
      </c>
      <c r="AE30" s="2">
        <v>0</v>
      </c>
      <c r="AF30" s="2">
        <v>3.7037037037037035E-2</v>
      </c>
    </row>
    <row r="31" spans="1:32" x14ac:dyDescent="0.25">
      <c r="A31" s="3" t="s">
        <v>53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1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 s="2">
        <v>0</v>
      </c>
      <c r="AD31" s="2">
        <v>0.1111111111111111</v>
      </c>
      <c r="AE31" s="2">
        <v>0</v>
      </c>
      <c r="AF31" s="2">
        <v>3.7037037037037035E-2</v>
      </c>
    </row>
    <row r="32" spans="1:32" x14ac:dyDescent="0.25">
      <c r="A32" s="3" t="s">
        <v>27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1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 s="2">
        <v>0.1111111111111111</v>
      </c>
      <c r="AD32" s="2">
        <v>0</v>
      </c>
      <c r="AE32" s="2">
        <v>0</v>
      </c>
      <c r="AF32" s="2">
        <v>3.7037037037037035E-2</v>
      </c>
    </row>
    <row r="33" spans="1:32" x14ac:dyDescent="0.25">
      <c r="A33" s="3" t="s">
        <v>56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1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 s="2">
        <v>0.1111111111111111</v>
      </c>
      <c r="AD33" s="2">
        <v>0</v>
      </c>
      <c r="AE33" s="2">
        <v>0</v>
      </c>
      <c r="AF33" s="2">
        <v>3.7037037037037035E-2</v>
      </c>
    </row>
    <row r="34" spans="1:32" x14ac:dyDescent="0.25">
      <c r="A34" s="3" t="s">
        <v>58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1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 s="2">
        <v>0.1111111111111111</v>
      </c>
      <c r="AD34" s="2">
        <v>0</v>
      </c>
      <c r="AE34" s="2">
        <v>0</v>
      </c>
      <c r="AF34" s="2">
        <v>3.7037037037037035E-2</v>
      </c>
    </row>
    <row r="35" spans="1:32" x14ac:dyDescent="0.25">
      <c r="A35" s="3" t="s">
        <v>35</v>
      </c>
      <c r="B35">
        <v>0</v>
      </c>
      <c r="C35">
        <v>0</v>
      </c>
      <c r="D35">
        <v>0</v>
      </c>
      <c r="E35">
        <v>1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 s="2">
        <v>0.1111111111111111</v>
      </c>
      <c r="AD35" s="2">
        <v>0</v>
      </c>
      <c r="AE35" s="2">
        <v>0</v>
      </c>
      <c r="AF35" s="2">
        <v>3.7037037037037035E-2</v>
      </c>
    </row>
    <row r="36" spans="1:32" x14ac:dyDescent="0.25">
      <c r="A36" s="3" t="s">
        <v>68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1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 s="2">
        <v>0</v>
      </c>
      <c r="AD36" s="2">
        <v>0.1111111111111111</v>
      </c>
      <c r="AE36" s="2">
        <v>0</v>
      </c>
      <c r="AF36" s="2">
        <v>3.7037037037037035E-2</v>
      </c>
    </row>
    <row r="37" spans="1:32" x14ac:dyDescent="0.25">
      <c r="A37" s="3" t="s">
        <v>71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1</v>
      </c>
      <c r="X37">
        <v>0</v>
      </c>
      <c r="Y37">
        <v>0</v>
      </c>
      <c r="Z37">
        <v>0</v>
      </c>
      <c r="AA37">
        <v>0</v>
      </c>
      <c r="AB37">
        <v>0</v>
      </c>
      <c r="AC37" s="2">
        <v>0</v>
      </c>
      <c r="AD37" s="2">
        <v>0</v>
      </c>
      <c r="AE37" s="2">
        <v>0.1111111111111111</v>
      </c>
      <c r="AF37" s="2">
        <v>3.7037037037037035E-2</v>
      </c>
    </row>
    <row r="38" spans="1:32" x14ac:dyDescent="0.25">
      <c r="A38" s="3" t="s">
        <v>39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1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 s="2">
        <v>0</v>
      </c>
      <c r="AD38" s="2">
        <v>0.1111111111111111</v>
      </c>
      <c r="AE38" s="2">
        <v>0</v>
      </c>
      <c r="AF38" s="2">
        <v>3.7037037037037035E-2</v>
      </c>
    </row>
    <row r="39" spans="1:32" x14ac:dyDescent="0.25">
      <c r="A39" s="3" t="s">
        <v>70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1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 s="2">
        <v>0.1111111111111111</v>
      </c>
      <c r="AD39" s="2">
        <v>0</v>
      </c>
      <c r="AE39" s="2">
        <v>0</v>
      </c>
      <c r="AF39" s="2">
        <v>3.7037037037037035E-2</v>
      </c>
    </row>
    <row r="40" spans="1:32" x14ac:dyDescent="0.25">
      <c r="A40" s="3" t="s">
        <v>30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1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 s="2">
        <v>0.1111111111111111</v>
      </c>
      <c r="AD40" s="2">
        <v>0</v>
      </c>
      <c r="AE40" s="2">
        <v>0</v>
      </c>
      <c r="AF40" s="2">
        <v>3.7037037037037035E-2</v>
      </c>
    </row>
    <row r="41" spans="1:32" x14ac:dyDescent="0.25">
      <c r="A41" s="3" t="s">
        <v>29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1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 s="2">
        <v>0</v>
      </c>
      <c r="AD41" s="2">
        <v>0.1111111111111111</v>
      </c>
      <c r="AE41" s="2">
        <v>0</v>
      </c>
      <c r="AF41" s="2">
        <v>3.7037037037037035E-2</v>
      </c>
    </row>
    <row r="42" spans="1:32" x14ac:dyDescent="0.25">
      <c r="A42" s="3" t="s">
        <v>59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1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 s="2">
        <v>0</v>
      </c>
      <c r="AD42" s="2">
        <v>0.1111111111111111</v>
      </c>
      <c r="AE42" s="2">
        <v>0</v>
      </c>
      <c r="AF42" s="2">
        <v>3.7037037037037035E-2</v>
      </c>
    </row>
    <row r="43" spans="1:32" x14ac:dyDescent="0.25">
      <c r="A43" s="3" t="s">
        <v>48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1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 s="2">
        <v>0</v>
      </c>
      <c r="AD43" s="2">
        <v>0.1111111111111111</v>
      </c>
      <c r="AE43" s="2">
        <v>0</v>
      </c>
      <c r="AF43" s="2">
        <v>3.7037037037037035E-2</v>
      </c>
    </row>
    <row r="44" spans="1:32" x14ac:dyDescent="0.25">
      <c r="A44" s="3" t="s">
        <v>69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1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 s="2">
        <v>0</v>
      </c>
      <c r="AD44" s="2">
        <v>0.1111111111111111</v>
      </c>
      <c r="AE44" s="2">
        <v>0</v>
      </c>
      <c r="AF44" s="2">
        <v>3.7037037037037035E-2</v>
      </c>
    </row>
    <row r="45" spans="1:32" x14ac:dyDescent="0.25">
      <c r="A45" s="3" t="s">
        <v>57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1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 s="2">
        <v>0</v>
      </c>
      <c r="AD45" s="2">
        <v>0.1111111111111111</v>
      </c>
      <c r="AE45" s="2">
        <v>0</v>
      </c>
      <c r="AF45" s="2">
        <v>3.7037037037037035E-2</v>
      </c>
    </row>
    <row r="46" spans="1:32" x14ac:dyDescent="0.25">
      <c r="A46" s="3" t="s">
        <v>63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1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 s="2">
        <v>0</v>
      </c>
      <c r="AD46" s="2">
        <v>0.1111111111111111</v>
      </c>
      <c r="AE46" s="2">
        <v>0</v>
      </c>
      <c r="AF46" s="2">
        <v>3.7037037037037035E-2</v>
      </c>
    </row>
    <row r="47" spans="1:32" x14ac:dyDescent="0.25">
      <c r="A47" s="3" t="s">
        <v>41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1</v>
      </c>
      <c r="AA47">
        <v>0</v>
      </c>
      <c r="AB47">
        <v>0</v>
      </c>
      <c r="AC47" s="2">
        <v>0</v>
      </c>
      <c r="AD47" s="2">
        <v>0</v>
      </c>
      <c r="AE47" s="2">
        <v>0.1111111111111111</v>
      </c>
      <c r="AF47" s="2">
        <v>3.7037037037037035E-2</v>
      </c>
    </row>
    <row r="48" spans="1:32" x14ac:dyDescent="0.25">
      <c r="A48" s="3" t="s">
        <v>47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1</v>
      </c>
      <c r="X48">
        <v>0</v>
      </c>
      <c r="Y48">
        <v>0</v>
      </c>
      <c r="Z48">
        <v>0</v>
      </c>
      <c r="AA48">
        <v>0</v>
      </c>
      <c r="AB48">
        <v>0</v>
      </c>
      <c r="AC48" s="2">
        <v>0</v>
      </c>
      <c r="AD48" s="2">
        <v>0</v>
      </c>
      <c r="AE48" s="2">
        <v>0.1111111111111111</v>
      </c>
      <c r="AF48" s="2">
        <v>3.7037037037037035E-2</v>
      </c>
    </row>
    <row r="49" spans="1:32" x14ac:dyDescent="0.25">
      <c r="A49" s="4" t="s">
        <v>83</v>
      </c>
      <c r="B49" s="5">
        <f>SUM(B3:B48)</f>
        <v>3</v>
      </c>
      <c r="C49" s="5">
        <f t="shared" ref="C49:AB49" si="0">SUM(C3:C48)</f>
        <v>0</v>
      </c>
      <c r="D49" s="5">
        <f t="shared" si="0"/>
        <v>2</v>
      </c>
      <c r="E49" s="5">
        <f t="shared" si="0"/>
        <v>3</v>
      </c>
      <c r="F49" s="5">
        <f t="shared" si="0"/>
        <v>1</v>
      </c>
      <c r="G49" s="5">
        <f t="shared" si="0"/>
        <v>0</v>
      </c>
      <c r="H49" s="5">
        <f t="shared" si="0"/>
        <v>3</v>
      </c>
      <c r="I49" s="5">
        <f t="shared" si="0"/>
        <v>6</v>
      </c>
      <c r="J49" s="5">
        <f t="shared" si="0"/>
        <v>1</v>
      </c>
      <c r="K49" s="5">
        <f t="shared" si="0"/>
        <v>0</v>
      </c>
      <c r="L49" s="5">
        <f t="shared" si="0"/>
        <v>2</v>
      </c>
      <c r="M49" s="5">
        <f t="shared" si="0"/>
        <v>3</v>
      </c>
      <c r="N49" s="5">
        <f t="shared" si="0"/>
        <v>10</v>
      </c>
      <c r="O49" s="5">
        <f t="shared" si="0"/>
        <v>1</v>
      </c>
      <c r="P49" s="5">
        <f t="shared" si="0"/>
        <v>1</v>
      </c>
      <c r="Q49" s="5">
        <f t="shared" si="0"/>
        <v>0</v>
      </c>
      <c r="R49" s="5">
        <f t="shared" si="0"/>
        <v>1</v>
      </c>
      <c r="S49" s="5">
        <f t="shared" si="0"/>
        <v>2</v>
      </c>
      <c r="T49" s="5">
        <f t="shared" si="0"/>
        <v>2</v>
      </c>
      <c r="U49" s="5">
        <f t="shared" si="0"/>
        <v>2</v>
      </c>
      <c r="V49" s="5">
        <f t="shared" si="0"/>
        <v>0</v>
      </c>
      <c r="W49" s="5">
        <f t="shared" si="0"/>
        <v>4</v>
      </c>
      <c r="X49" s="5">
        <f t="shared" si="0"/>
        <v>2</v>
      </c>
      <c r="Y49" s="5">
        <f t="shared" si="0"/>
        <v>2</v>
      </c>
      <c r="Z49" s="5">
        <f t="shared" si="0"/>
        <v>3</v>
      </c>
      <c r="AA49" s="5">
        <f t="shared" si="0"/>
        <v>2</v>
      </c>
      <c r="AB49" s="5">
        <f t="shared" si="0"/>
        <v>0</v>
      </c>
      <c r="AC49" s="6">
        <f>AVERAGE(B49:J49)</f>
        <v>2.1111111111111112</v>
      </c>
      <c r="AD49" s="6">
        <f>AVERAGE(K49:S49)</f>
        <v>2.2222222222222223</v>
      </c>
      <c r="AE49" s="6">
        <f>AVERAGE(T49:AB49)</f>
        <v>1.8888888888888888</v>
      </c>
      <c r="AF49" s="6">
        <f>AVERAGE(B49:AB49)</f>
        <v>2.074074074074074</v>
      </c>
    </row>
  </sheetData>
  <sortState ref="A2:AF66">
    <sortCondition descending="1" ref="AF2:AF66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Relative abundances</vt:lpstr>
      <vt:lpstr>Prevalence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Nezar Al-Hebshi</cp:lastModifiedBy>
  <dcterms:modified xsi:type="dcterms:W3CDTF">2019-08-06T16:05:07Z</dcterms:modified>
</cp:coreProperties>
</file>